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9"/>
  <c r="H10"/>
  <c r="H11"/>
  <c r="H12"/>
  <c r="H13"/>
  <c r="H27"/>
  <c r="H50"/>
  <c r="H51"/>
  <c r="H52"/>
  <c r="H53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30"/>
  <c r="H17"/>
  <c r="H18"/>
  <c r="H19"/>
  <c r="H20"/>
  <c r="H21"/>
  <c r="H14"/>
  <c r="H16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G47"/>
  <c r="F47"/>
  <c r="E47"/>
  <c r="D47"/>
  <c r="C47"/>
  <c r="E44"/>
  <c r="G43"/>
  <c r="F43"/>
  <c r="E43"/>
  <c r="D43"/>
  <c r="C43"/>
  <c r="E41"/>
  <c r="G40"/>
  <c r="F40"/>
  <c r="E40"/>
  <c r="D40"/>
  <c r="C40"/>
  <c r="E36"/>
  <c r="G35"/>
  <c r="F35"/>
  <c r="E35"/>
  <c r="D35"/>
  <c r="C35"/>
  <c r="E31"/>
  <c r="G30"/>
  <c r="F30"/>
  <c r="E30"/>
  <c r="D30"/>
  <c r="C30"/>
  <c r="H29"/>
  <c r="E28"/>
  <c r="G21"/>
  <c r="F21"/>
  <c r="E21"/>
  <c r="D21"/>
  <c r="C21"/>
  <c r="E17"/>
  <c r="G16"/>
  <c r="F16"/>
  <c r="E16"/>
  <c r="D16"/>
  <c r="C16"/>
  <c r="H15"/>
  <c r="E14"/>
  <c r="G13"/>
  <c r="D13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<sst xmlns="http://schemas.openxmlformats.org/spreadsheetml/2006/main" count="57" uniqueCount="57">
  <si>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</si>
  <si>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</si>
  <si>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</si>
  <si>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</si>
  <si>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</si>
  <si>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</si>
  <si>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</si>
  <si>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</si>
  <si>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</si>
  <si>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</si>
  <si>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</si>
  <si>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</si>
  <si>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</si>
  <si>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</si>
  <si>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</si>
  <si>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</si>
  <si>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</si>
  <si>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</si>
  <si>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</si>
  <si>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</si>
  <si>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</si>
  <si>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</si>
  <si>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</si>
  <si>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</si>
  <si>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</si>
  <si>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</si>
  <si>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</si>
  <si>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</si>
  <si>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</si>
  <si>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</si>
  <si>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</si>
  <si>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</si>
  <si>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</si>
  <si>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</si>
  <si>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</si>
  <si>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</si>
  <si>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</si>
  <si>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</si>
  <si>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</si>
  <si>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</si>
  <si>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</si>
  <si>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</si>
  <si>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</si>
  <si>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</si>
  <si>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</si>
  <si>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</si>
  <si>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</si>
  <si>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</si>
  <si>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</si>
  <si>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</si>
  <si>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</si>
  <si>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团号：HMQA-171107-BAR712</t>
    <phoneticPr fontId="9" type="noConversion"/>
  </si>
  <si>
    <t>会议日期：2017年11月07日</t>
    <phoneticPr fontId="9" type="noConversion"/>
  </si>
  <si>
    <t>广州市越秀区福润大西豪快餐店</t>
    <phoneticPr fontId="9" type="noConversion"/>
  </si>
  <si>
    <t>广州市起获秀区信记海鲜饭店</t>
    <phoneticPr fontId="9" type="noConversion"/>
  </si>
  <si>
    <t>广州市越秀区都城友谊快餐店</t>
    <phoneticPr fontId="9" type="noConversion"/>
  </si>
  <si>
    <t>广州渔来鱼旺饮食有限公司北桥路分公司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</si>
</sst>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37" zoomScale="60" workbookViewId="0">
      <selection activeCell="I31" sqref="I31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33.125" customWidth="1"/>
    <col min="10" max="10" width="39.5" customWidth="1"/>
  </cols>
  <sheetData>
    <row r="2" spans="1:12" ht="21" customHeight="1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>
      <c r="H4" s="49" t="s">
        <v>51</v>
      </c>
      <c r="I4" s="49"/>
      <c r="J4" s="49" t="s">
        <v>52</v>
      </c>
    </row>
    <row r="5" spans="1:12" ht="21" customHeight="1">
      <c r="H5" s="50"/>
      <c r="I5" s="50"/>
      <c r="J5" s="50"/>
    </row>
    <row r="6" spans="1:12" ht="21" customHeight="1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>
      <c r="A8" s="34">
        <v>1</v>
      </c>
      <c r="B8" s="28" t="s">
        <v>13</v>
      </c>
      <c r="C8" s="39">
        <v>0</v>
      </c>
      <c r="D8" s="42"/>
      <c r="E8" s="39">
        <v>0</v>
      </c>
      <c r="F8" s="8">
        <v>0</v>
      </c>
      <c r="G8" s="8">
        <v>0</v>
      </c>
      <c r="H8" s="8">
        <f t="shared" ref="H8:H46" si="0">F8+G8</f>
        <v>0</v>
      </c>
      <c r="I8" s="16"/>
      <c r="J8" s="43" t="s">
        <v>14</v>
      </c>
    </row>
    <row r="9" spans="1:12" ht="21" customHeight="1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>
      <c r="A14" s="35">
        <v>2</v>
      </c>
      <c r="B14" s="29" t="s">
        <v>16</v>
      </c>
      <c r="C14" s="40">
        <v>0</v>
      </c>
      <c r="D14" s="35"/>
      <c r="E14" s="40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17</v>
      </c>
    </row>
    <row r="15" spans="1:12" ht="21" customHeight="1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2">F15+G15</f>
        <v>0</v>
      </c>
      <c r="I15" s="16"/>
      <c r="J15" s="44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5"/>
    </row>
    <row r="17" spans="1:10" ht="21" customHeight="1">
      <c r="A17" s="34">
        <v>3</v>
      </c>
      <c r="B17" s="28" t="s">
        <v>19</v>
      </c>
      <c r="C17" s="39">
        <v>0</v>
      </c>
      <c r="D17" s="42"/>
      <c r="E17" s="39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20</v>
      </c>
    </row>
    <row r="18" spans="1:10" ht="21" customHeight="1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>
      <c r="A22" s="34">
        <v>4</v>
      </c>
      <c r="B22" s="28" t="s">
        <v>22</v>
      </c>
      <c r="C22" s="39">
        <v>0</v>
      </c>
      <c r="D22" s="42">
        <v>0</v>
      </c>
      <c r="E22" s="39">
        <v>0</v>
      </c>
      <c r="F22" s="21">
        <v>1213</v>
      </c>
      <c r="G22" s="8">
        <v>0</v>
      </c>
      <c r="H22" s="21">
        <v>1213</v>
      </c>
      <c r="I22" s="16" t="s">
        <v>53</v>
      </c>
      <c r="J22" s="51" t="s">
        <v>23</v>
      </c>
    </row>
    <row r="23" spans="1:10" ht="21" customHeight="1">
      <c r="A23" s="34"/>
      <c r="B23" s="28"/>
      <c r="C23" s="39"/>
      <c r="D23" s="42"/>
      <c r="E23" s="39"/>
      <c r="F23" s="8">
        <v>6460</v>
      </c>
      <c r="G23" s="8"/>
      <c r="H23" s="8">
        <v>6460</v>
      </c>
      <c r="I23" s="16" t="s">
        <v>54</v>
      </c>
      <c r="J23" s="52"/>
    </row>
    <row r="24" spans="1:10" ht="21" customHeight="1">
      <c r="A24" s="34"/>
      <c r="B24" s="28"/>
      <c r="C24" s="39"/>
      <c r="D24" s="42"/>
      <c r="E24" s="39"/>
      <c r="F24" s="8">
        <v>1036</v>
      </c>
      <c r="G24" s="8"/>
      <c r="H24" s="8">
        <v>1036</v>
      </c>
      <c r="I24" s="16" t="s">
        <v>55</v>
      </c>
      <c r="J24" s="52"/>
    </row>
    <row r="25" spans="1:10" ht="21" customHeight="1">
      <c r="A25" s="34"/>
      <c r="B25" s="28"/>
      <c r="C25" s="39"/>
      <c r="D25" s="42"/>
      <c r="E25" s="39"/>
      <c r="F25" s="8">
        <v>7500</v>
      </c>
      <c r="G25" s="8"/>
      <c r="H25" s="8">
        <v>7500</v>
      </c>
      <c r="I25" s="16" t="s">
        <v>56</v>
      </c>
      <c r="J25" s="52"/>
    </row>
    <row r="26" spans="1:10" ht="21" customHeight="1">
      <c r="A26" s="34"/>
      <c r="B26" s="28"/>
      <c r="C26" s="39"/>
      <c r="D26" s="42"/>
      <c r="E26" s="39"/>
      <c r="F26" s="8"/>
      <c r="G26" s="8"/>
      <c r="H26" s="8"/>
      <c r="I26" s="16"/>
      <c r="J26" s="52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16209</v>
      </c>
      <c r="G27" s="11">
        <f t="shared" ref="G27" si="7">SUM(G22:G26)</f>
        <v>0</v>
      </c>
      <c r="H27" s="11">
        <f>SUM(H22:H26)</f>
        <v>16209</v>
      </c>
      <c r="I27" s="17"/>
      <c r="J27" s="53"/>
    </row>
    <row r="28" spans="1:10" ht="21" customHeight="1">
      <c r="A28" s="35">
        <v>5</v>
      </c>
      <c r="B28" s="29" t="s">
        <v>25</v>
      </c>
      <c r="C28" s="40">
        <v>0</v>
      </c>
      <c r="D28" s="35"/>
      <c r="E28" s="40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26</v>
      </c>
    </row>
    <row r="29" spans="1:10" ht="21" customHeight="1">
      <c r="A29" s="36"/>
      <c r="B29" s="30"/>
      <c r="C29" s="41"/>
      <c r="D29" s="36"/>
      <c r="E29" s="41"/>
      <c r="F29" s="8">
        <v>0</v>
      </c>
      <c r="G29" s="8">
        <v>0</v>
      </c>
      <c r="H29" s="8">
        <f t="shared" ref="H29" si="8">F29+G29</f>
        <v>0</v>
      </c>
      <c r="I29" s="16"/>
      <c r="J29" s="44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45"/>
    </row>
    <row r="31" spans="1:10" ht="21" customHeight="1">
      <c r="A31" s="34">
        <v>6</v>
      </c>
      <c r="B31" s="28" t="s">
        <v>28</v>
      </c>
      <c r="C31" s="39">
        <v>0</v>
      </c>
      <c r="D31" s="42"/>
      <c r="E31" s="39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43" t="s">
        <v>29</v>
      </c>
    </row>
    <row r="32" spans="1:10" ht="21" customHeight="1">
      <c r="A32" s="34"/>
      <c r="B32" s="28"/>
      <c r="C32" s="39"/>
      <c r="D32" s="42"/>
      <c r="E32" s="39"/>
      <c r="F32" s="8">
        <v>0</v>
      </c>
      <c r="G32" s="8">
        <v>0</v>
      </c>
      <c r="H32" s="8">
        <f t="shared" si="0"/>
        <v>0</v>
      </c>
      <c r="I32" s="16"/>
      <c r="J32" s="52"/>
    </row>
    <row r="33" spans="1:10" ht="21" customHeight="1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52"/>
    </row>
    <row r="34" spans="1:10" ht="21" customHeight="1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53"/>
    </row>
    <row r="36" spans="1:10" ht="21" customHeight="1">
      <c r="A36" s="34">
        <v>7</v>
      </c>
      <c r="B36" s="28" t="s">
        <v>31</v>
      </c>
      <c r="C36" s="39">
        <v>0</v>
      </c>
      <c r="D36" s="42"/>
      <c r="E36" s="39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46"/>
    </row>
    <row r="37" spans="1:10" ht="21" customHeight="1">
      <c r="A37" s="34"/>
      <c r="B37" s="28"/>
      <c r="C37" s="39"/>
      <c r="D37" s="42"/>
      <c r="E37" s="39"/>
      <c r="F37" s="8">
        <v>0</v>
      </c>
      <c r="G37" s="8">
        <v>0</v>
      </c>
      <c r="H37" s="8">
        <f t="shared" si="0"/>
        <v>0</v>
      </c>
      <c r="I37" s="16"/>
      <c r="J37" s="47"/>
    </row>
    <row r="38" spans="1:10" ht="21" customHeight="1">
      <c r="A38" s="34"/>
      <c r="B38" s="28"/>
      <c r="C38" s="39"/>
      <c r="D38" s="42"/>
      <c r="E38" s="39"/>
      <c r="F38" s="8">
        <v>0</v>
      </c>
      <c r="G38" s="8">
        <v>0</v>
      </c>
      <c r="H38" s="8">
        <f t="shared" si="0"/>
        <v>0</v>
      </c>
      <c r="I38" s="16"/>
      <c r="J38" s="47"/>
    </row>
    <row r="39" spans="1:10" ht="21" customHeight="1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7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48"/>
    </row>
    <row r="41" spans="1:10" ht="21" customHeight="1">
      <c r="A41" s="34">
        <v>8</v>
      </c>
      <c r="B41" s="28" t="s">
        <v>33</v>
      </c>
      <c r="C41" s="39">
        <v>0</v>
      </c>
      <c r="D41" s="42"/>
      <c r="E41" s="39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51" t="s">
        <v>34</v>
      </c>
    </row>
    <row r="42" spans="1:10" ht="21" customHeight="1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52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53"/>
    </row>
    <row r="44" spans="1:10" ht="21" customHeight="1">
      <c r="A44" s="34">
        <v>9</v>
      </c>
      <c r="B44" s="28" t="s">
        <v>36</v>
      </c>
      <c r="C44" s="39">
        <v>0</v>
      </c>
      <c r="D44" s="42"/>
      <c r="E44" s="39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43" t="s">
        <v>37</v>
      </c>
    </row>
    <row r="45" spans="1:10" ht="21" customHeight="1">
      <c r="A45" s="34"/>
      <c r="B45" s="28"/>
      <c r="C45" s="39"/>
      <c r="D45" s="42"/>
      <c r="E45" s="39"/>
      <c r="F45" s="8">
        <v>0</v>
      </c>
      <c r="G45" s="8">
        <v>0</v>
      </c>
      <c r="H45" s="8">
        <f t="shared" si="0"/>
        <v>0</v>
      </c>
      <c r="I45" s="16"/>
      <c r="J45" s="44"/>
    </row>
    <row r="46" spans="1:10" ht="21" customHeight="1">
      <c r="A46" s="34"/>
      <c r="B46" s="28"/>
      <c r="C46" s="39"/>
      <c r="D46" s="42"/>
      <c r="E46" s="39"/>
      <c r="F46" s="8">
        <v>0</v>
      </c>
      <c r="G46" s="8">
        <v>0</v>
      </c>
      <c r="H46" s="8">
        <f t="shared" si="0"/>
        <v>0</v>
      </c>
      <c r="I46" s="16"/>
      <c r="J46" s="44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45"/>
    </row>
    <row r="48" spans="1:10" ht="21" customHeight="1">
      <c r="A48" s="35">
        <v>10</v>
      </c>
      <c r="B48" s="28" t="s">
        <v>39</v>
      </c>
      <c r="C48" s="39">
        <v>0</v>
      </c>
      <c r="D48" s="42">
        <v>0</v>
      </c>
      <c r="E48" s="39">
        <f>C48*D48</f>
        <v>0</v>
      </c>
      <c r="F48" s="8">
        <v>0</v>
      </c>
      <c r="G48" s="8">
        <v>0</v>
      </c>
      <c r="H48" s="8">
        <v>0</v>
      </c>
      <c r="I48" s="16"/>
      <c r="J48" s="46"/>
    </row>
    <row r="49" spans="1:10" ht="21" customHeight="1">
      <c r="A49" s="37"/>
      <c r="B49" s="28"/>
      <c r="C49" s="39"/>
      <c r="D49" s="42"/>
      <c r="E49" s="39"/>
      <c r="F49" s="8">
        <v>0</v>
      </c>
      <c r="G49" s="8">
        <v>0</v>
      </c>
      <c r="H49" s="8">
        <v>0</v>
      </c>
      <c r="I49" s="16"/>
      <c r="J49" s="47"/>
    </row>
    <row r="50" spans="1:10" ht="21" customHeight="1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ref="H50:H54" si="19">F50+G50</f>
        <v>0</v>
      </c>
      <c r="I50" s="16"/>
      <c r="J50" s="47"/>
    </row>
    <row r="51" spans="1:10" ht="21" customHeight="1">
      <c r="A51" s="37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ht="21" customHeight="1">
      <c r="A52" s="37"/>
      <c r="B52" s="28"/>
      <c r="C52" s="39"/>
      <c r="D52" s="42"/>
      <c r="E52" s="39"/>
      <c r="F52" s="8">
        <v>0</v>
      </c>
      <c r="G52" s="8">
        <v>0</v>
      </c>
      <c r="H52" s="8">
        <f t="shared" si="19"/>
        <v>0</v>
      </c>
      <c r="I52" s="16"/>
      <c r="J52" s="47"/>
    </row>
    <row r="53" spans="1:10" ht="21" customHeight="1">
      <c r="A53" s="37"/>
      <c r="B53" s="28"/>
      <c r="C53" s="39"/>
      <c r="D53" s="42"/>
      <c r="E53" s="39"/>
      <c r="F53" s="8">
        <v>0</v>
      </c>
      <c r="G53" s="8">
        <v>0</v>
      </c>
      <c r="H53" s="8">
        <f t="shared" si="19"/>
        <v>0</v>
      </c>
      <c r="I53" s="16"/>
      <c r="J53" s="47"/>
    </row>
    <row r="54" spans="1:10" ht="21" customHeight="1">
      <c r="A54" s="36"/>
      <c r="B54" s="28"/>
      <c r="C54" s="39"/>
      <c r="D54" s="42"/>
      <c r="E54" s="39"/>
      <c r="F54" s="8">
        <v>0</v>
      </c>
      <c r="G54" s="8">
        <v>0</v>
      </c>
      <c r="H54" s="8">
        <f t="shared" si="19"/>
        <v>0</v>
      </c>
      <c r="I54" s="16"/>
      <c r="J54" s="47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48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16209</v>
      </c>
      <c r="G56" s="11">
        <f t="shared" si="22"/>
        <v>0</v>
      </c>
      <c r="H56" s="11">
        <f t="shared" si="22"/>
        <v>16209</v>
      </c>
      <c r="I56" s="17"/>
      <c r="J56" s="18"/>
    </row>
    <row r="60" spans="1:10" ht="21" customHeight="1">
      <c r="A60" s="25" t="s">
        <v>42</v>
      </c>
      <c r="B60" s="26"/>
      <c r="C60" s="27" t="s">
        <v>43</v>
      </c>
      <c r="D60" s="27"/>
      <c r="E60" s="27" t="s">
        <v>44</v>
      </c>
      <c r="F60" s="27"/>
      <c r="G60" s="27" t="s">
        <v>45</v>
      </c>
      <c r="H60" s="27"/>
      <c r="I60" s="19" t="s">
        <v>46</v>
      </c>
    </row>
    <row r="61" spans="1:10" ht="21" customHeight="1">
      <c r="A61" s="31">
        <f>E56</f>
        <v>0</v>
      </c>
      <c r="B61" s="32"/>
      <c r="C61" s="32">
        <f>H56</f>
        <v>16209</v>
      </c>
      <c r="D61" s="32"/>
      <c r="E61" s="32">
        <f>F56</f>
        <v>16209</v>
      </c>
      <c r="F61" s="32"/>
      <c r="G61" s="32">
        <f>G56</f>
        <v>0</v>
      </c>
      <c r="H61" s="32"/>
      <c r="I61" s="20">
        <f>A61-C61</f>
        <v>-16209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6"/>
    <mergeCell ref="E28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6"/>
    <mergeCell ref="D28:D29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</mergeCells>
  <phoneticPr fontId="9" type="noConversion"/>
  <pageMargins left="0.69930555555555596" right="0.69930555555555596" top="0.75" bottom="0.75" header="0.3" footer="0.3"/>
  <pageSetup paperSize="9" scale="50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2017-12-15T18:14:39Z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