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<sst xmlns="http://schemas.openxmlformats.org/spreadsheetml/2006/main" count="187" uniqueCount="122">
  <si>
    <t>相关部门：</t>
  </si>
  <si>
    <t>会议日期：</t>
  </si>
  <si>
    <t>旅行社名称：</t>
  </si>
  <si>
    <t>活动人数：</t>
  </si>
  <si>
    <t>活动地点：</t>
  </si>
  <si>
    <t>项目</t>
  </si>
  <si>
    <t>报价</t>
  </si>
  <si>
    <t>数量A</t>
  </si>
  <si>
    <t>单位A</t>
  </si>
  <si>
    <t>数量B</t>
  </si>
  <si>
    <t>单位B</t>
  </si>
  <si>
    <t>单价</t>
  </si>
  <si>
    <t>小计</t>
  </si>
  <si>
    <t>链接</t>
  </si>
  <si>
    <t>描述、备注（所包含服务/内容）</t>
  </si>
  <si>
    <t>9月预采买</t>
  </si>
  <si>
    <t>汽车遮阳伞前挡风玻璃遮阳挡车窗遮阳帘</t>
  </si>
  <si>
    <t>个</t>
  </si>
  <si>
    <t>批</t>
  </si>
  <si>
    <t>https://item.jd.com/10024332202570.html</t>
  </si>
  <si>
    <t xml:space="preserve">大号【升级加厚款-适用三厢车/SUV】配收纳皮套 </t>
  </si>
  <si>
    <t>CICIDO腰靠垫 汽车</t>
  </si>
  <si>
    <t>https://item.jd.com/100021205648.html</t>
  </si>
  <si>
    <t>黑色</t>
  </si>
  <si>
    <t>华为HUAWEI 原装车载充电器</t>
  </si>
  <si>
    <t>https://item.jd.com/100016227804.html</t>
  </si>
  <si>
    <t>MAX 50w快充无线车充</t>
  </si>
  <si>
    <t>小米充气泵</t>
  </si>
  <si>
    <t>https://item.jd.com/100011339015.html</t>
  </si>
  <si>
    <t>小米(MI)米家随手吸尘器</t>
  </si>
  <si>
    <t>https://item.jd.com/71982290488.html</t>
  </si>
  <si>
    <t>米汤（ rice soup ）汽车头枕腰靠套</t>
  </si>
  <si>
    <t>https://item.jd.com/100013882005.html</t>
  </si>
  <si>
    <t>透气冰丝乳胶套装-深空黑</t>
  </si>
  <si>
    <t>乐高(LEGO)车模 法拉利488GTE</t>
  </si>
  <si>
    <t>https://item.jd.com/100009764239.html</t>
  </si>
  <si>
    <t>法拉利488GTE 51号赛车</t>
  </si>
  <si>
    <t>牧高笛（MOBIGARDEN）折叠椅</t>
  </si>
  <si>
    <t>https://item.jd.com/10052830271258.html#none</t>
  </si>
  <si>
    <t>石青蓝</t>
  </si>
  <si>
    <t>牧高笛（MOBIGARDEN）户外露营露营休闲秋千</t>
  </si>
  <si>
    <t>https://item.jd.com/100027024091.html</t>
  </si>
  <si>
    <t>象牙白</t>
  </si>
  <si>
    <t>露营三脚架风扇</t>
  </si>
  <si>
    <t>https://item.jd.com/10046160578371.html</t>
  </si>
  <si>
    <t xml:space="preserve">【高配充电版灰色】三脚架吊灯风扇+可挂/可立 </t>
  </si>
  <si>
    <t>牧高笛野餐便携冷藏箱</t>
  </si>
  <si>
    <t>https://item.jd.com/100008806355.html</t>
  </si>
  <si>
    <t>橄榄绿17L</t>
  </si>
  <si>
    <t>牧高迪led照明灯</t>
  </si>
  <si>
    <t>https://item.jd.com/100017243002.html</t>
  </si>
  <si>
    <t>复古象牙白</t>
  </si>
  <si>
    <t>奥然蛋卷桌户外折叠桌野餐装备露营桌椅套装户外铝合金（套装）</t>
  </si>
  <si>
    <t>https://item.jd.com/10051392895448.html</t>
  </si>
  <si>
    <t>家庭出游套餐一【小号折叠桌+折叠椅*4】</t>
  </si>
  <si>
    <t>网易严选 帐篷户外遮阳棚</t>
  </si>
  <si>
    <t>https://item.jd.com/12576044901.html</t>
  </si>
  <si>
    <t>3-4人，沙漠驼</t>
  </si>
  <si>
    <t>探险者 TAN XIAN ZHE 户外折叠野营车</t>
  </si>
  <si>
    <t>https://item.m.jd.com/product/100026630038.html</t>
  </si>
  <si>
    <t>牧高迪天幕</t>
  </si>
  <si>
    <t>https://item.jd.com/100008322703.html</t>
  </si>
  <si>
    <t>橄榄绿/象牙白</t>
  </si>
  <si>
    <t>品胜数据线三合一快充6A/5A 苹果Type-C安卓</t>
  </si>
  <si>
    <t>https://item.jd.com/100021531284.html</t>
  </si>
  <si>
    <t>三合一线 6A/66w快充</t>
  </si>
  <si>
    <t>小米 魔方转换器 方形设计</t>
  </si>
  <si>
    <t>https://item.jd.com/10056341696036.html#crumb-wrap</t>
  </si>
  <si>
    <t>无线版</t>
  </si>
  <si>
    <t xml:space="preserve">小米无线充电宝 原装30W 10000毫安时 </t>
  </si>
  <si>
    <t>https://item.jd.com/100008577999.html</t>
  </si>
  <si>
    <t xml:space="preserve">HUAWEI 华为手环7NFC版 9.99毫米轻薄设计 血氧自动检测 </t>
  </si>
  <si>
    <t>https://item.jd.com/100038002776.html</t>
  </si>
  <si>
    <t>曜石黑</t>
  </si>
  <si>
    <t xml:space="preserve">大疆 DJI OM 4 SE 磁吸手机云台 防抖可折叠手机稳定器 </t>
  </si>
  <si>
    <t>https://item.jd.com/100013116109.html</t>
  </si>
  <si>
    <t>大疆 DJI OM 4 SE</t>
  </si>
  <si>
    <t>Apple iPad 10.2英寸平板电脑 2021年款</t>
  </si>
  <si>
    <t>https://item.jd.com/100014352499.html</t>
  </si>
  <si>
    <t>深空灰色，64G WALN版，公开版</t>
  </si>
  <si>
    <t>vivo  Neo6 SE霓虹手机</t>
  </si>
  <si>
    <t>https://item.jd.com/100037963700.html#crumb-wrap</t>
  </si>
  <si>
    <t>Neo6 SE，8GB+256GB，官方标配</t>
  </si>
  <si>
    <t xml:space="preserve">大疆 DJI Mini 2 航拍无人机 便携可折叠无人机航拍飞行器 </t>
  </si>
  <si>
    <t>https://item.jd.com/100009034013.html</t>
  </si>
  <si>
    <t>mini2 标准版</t>
  </si>
  <si>
    <t>米家 小米电吹风</t>
  </si>
  <si>
    <t>https://item.jd.com/100008184939.html</t>
  </si>
  <si>
    <t>苏泊尔 SUPOR多用途锅</t>
  </si>
  <si>
    <t>https://item.jd.com/100005978119.html</t>
  </si>
  <si>
    <t>九阳空气炸锅</t>
  </si>
  <si>
    <t>https://item.jd.com/100009064379.html</t>
  </si>
  <si>
    <t>【精准定时】4.5L一机多能 易洁</t>
  </si>
  <si>
    <t>胶囊咖啡机</t>
  </si>
  <si>
    <t>https://item.jd.com/100015068588.html</t>
  </si>
  <si>
    <t>王者荣耀手办（蔡文姬+澜）</t>
  </si>
  <si>
    <t>https://item.jd.com/100035055684.html</t>
  </si>
  <si>
    <t>【盒蛋】蔡文姬+澜</t>
  </si>
  <si>
    <t>拍立得相机</t>
  </si>
  <si>
    <t xml:space="preserve"> https://item.jd.com/100018815692.html</t>
  </si>
  <si>
    <t>新升级mini7+白，单机标配</t>
  </si>
  <si>
    <t>tbh野兽派家居长条抱枕男女</t>
  </si>
  <si>
    <t>https://item.jd.com/10031529242937.html</t>
  </si>
  <si>
    <t xml:space="preserve"> YSL圣罗兰小金条口红 红棕色1966</t>
  </si>
  <si>
    <t>https://item.jd.com/100029079354.html</t>
  </si>
  <si>
    <t>【热卖爆款】红棕色小金条N°1966</t>
  </si>
  <si>
    <t>费用合计：</t>
  </si>
  <si>
    <t>会议成本总计</t>
  </si>
  <si>
    <t>服务费</t>
  </si>
  <si>
    <t>税费</t>
  </si>
  <si>
    <t>含税总计</t>
  </si>
  <si>
    <t>报价说明：</t>
  </si>
  <si>
    <r>
      <rPr>
        <sz val="12"/>
        <color rgb="FF000000"/>
        <rFont val="Microsoft YaHei"/>
        <charset val="134"/>
      </rPr>
      <t>报价人/联系方式：张天琪 15022757523</t>
    </r>
  </si>
  <si>
    <t>日期：9月27日</t>
  </si>
  <si>
    <t>注：</t>
  </si>
  <si>
    <t>1、如果是指定的就直接把价格填上，在后面备注里面给出链接或参考出处。</t>
  </si>
  <si>
    <t>2、若没有指定的，就将具体需求填到备注里或单独出一个文档描述。</t>
  </si>
  <si>
    <t>3、表格中没有的条目，可自行增加，注意保留公式。</t>
  </si>
  <si>
    <t>4、供应商会按照此单需求返回最终报价。</t>
  </si>
  <si>
    <t>5、填写单价时，可参考“供应商报价”，此为签约报价，尽量不要高于此价。</t>
  </si>
  <si>
    <t>6、待全部都确认好后，此报价作为PO单的附件通过邮件进行确认，生成订单。</t>
  </si>
  <si>
    <t xml:space="preserve">    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</si>
</sst>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4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color indexed="8"/>
      <name val="微软雅黑"/>
      <charset val="134"/>
    </font>
    <font>
      <sz val="12"/>
      <name val="微软雅黑"/>
      <charset val="134"/>
    </font>
    <font>
      <b/>
      <sz val="10"/>
      <name val="微软雅黑"/>
      <charset val="134"/>
    </font>
    <font>
      <b/>
      <sz val="12"/>
      <name val="微软雅黑"/>
      <charset val="134"/>
    </font>
    <font>
      <sz val="10"/>
      <color rgb="FF000000"/>
      <name val="Microsoft YaHei"/>
      <charset val="134"/>
    </font>
    <font>
      <sz val="10"/>
      <color rgb="FF000000"/>
      <name val="微软雅黑"/>
      <charset val="134"/>
    </font>
    <font>
      <sz val="12"/>
      <color theme="1"/>
      <name val="微软雅黑"/>
      <charset val="134"/>
    </font>
    <font>
      <sz val="10"/>
      <name val="Microsoft YaHei"/>
      <charset val="134"/>
    </font>
    <font>
      <sz val="10"/>
      <name val="微软雅黑"/>
      <charset val="134"/>
    </font>
    <font>
      <b/>
      <i/>
      <sz val="12"/>
      <color rgb="FF0000FF"/>
      <name val="微软雅黑"/>
      <charset val="134"/>
    </font>
    <font>
      <b/>
      <sz val="12"/>
      <color rgb="FF0000FF"/>
      <name val="微软雅黑"/>
      <charset val="134"/>
    </font>
    <font>
      <b/>
      <u/>
      <sz val="12"/>
      <color rgb="FFFF0000"/>
      <name val="微软雅黑"/>
      <charset val="134"/>
    </font>
    <font>
      <b/>
      <sz val="12"/>
      <color rgb="FFFF0000"/>
      <name val="微软雅黑"/>
      <charset val="134"/>
    </font>
    <font>
      <sz val="11"/>
      <name val="微软雅黑"/>
      <charset val="134"/>
    </font>
    <font>
      <sz val="12"/>
      <color rgb="FFFF0000"/>
      <name val="微软雅黑"/>
      <charset val="134"/>
    </font>
    <font>
      <u/>
      <sz val="10"/>
      <color rgb="FF175CEB"/>
      <name val="Microsoft YaHei"/>
      <charset val="134"/>
    </font>
    <font>
      <u/>
      <sz val="10"/>
      <name val="Microsoft YaHei"/>
      <charset val="134"/>
    </font>
    <font>
      <u/>
      <sz val="11"/>
      <name val="宋体"/>
      <charset val="0"/>
      <scheme val="minor"/>
    </font>
    <font>
      <b/>
      <u/>
      <sz val="12"/>
      <color rgb="FF0000FF"/>
      <name val="微软雅黑"/>
      <charset val="134"/>
    </font>
    <font>
      <b/>
      <sz val="10"/>
      <color rgb="FFFF0000"/>
      <name val="微软雅黑"/>
      <charset val="134"/>
    </font>
    <font>
      <b/>
      <sz val="16"/>
      <color rgb="FFFF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Microsoft YaHe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99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5" borderId="16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6" borderId="17" applyNumberFormat="0" applyFon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6" fillId="14" borderId="20" applyNumberFormat="0" applyAlignment="0" applyProtection="0">
      <alignment vertical="center"/>
    </xf>
    <xf numFmtId="0" fontId="37" fillId="14" borderId="16" applyNumberFormat="0" applyAlignment="0" applyProtection="0">
      <alignment vertical="center"/>
    </xf>
    <xf numFmtId="0" fontId="38" fillId="15" borderId="21" applyNumberForma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8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vertical="center"/>
    </xf>
    <xf numFmtId="0" fontId="3" fillId="0" borderId="0" xfId="0" applyNumberFormat="1" applyFont="1" applyFill="1" applyAlignment="1"/>
    <xf numFmtId="0" fontId="4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0" fontId="5" fillId="3" borderId="3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>
      <alignment vertical="center"/>
    </xf>
    <xf numFmtId="0" fontId="5" fillId="0" borderId="2" xfId="0" applyNumberFormat="1" applyFont="1" applyFill="1" applyBorder="1" applyAlignment="1">
      <alignment horizontal="center" vertical="center"/>
    </xf>
    <xf numFmtId="43" fontId="5" fillId="0" borderId="2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43" fontId="3" fillId="0" borderId="2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>
      <alignment vertical="center"/>
    </xf>
    <xf numFmtId="0" fontId="11" fillId="4" borderId="2" xfId="0" applyNumberFormat="1" applyFont="1" applyFill="1" applyBorder="1" applyAlignment="1">
      <alignment horizontal="left" vertical="center"/>
    </xf>
    <xf numFmtId="43" fontId="12" fillId="4" borderId="2" xfId="0" applyNumberFormat="1" applyFont="1" applyFill="1" applyBorder="1" applyAlignment="1">
      <alignment horizontal="center" vertical="center"/>
    </xf>
    <xf numFmtId="0" fontId="13" fillId="5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right" vertical="center"/>
    </xf>
    <xf numFmtId="0" fontId="3" fillId="0" borderId="12" xfId="0" applyNumberFormat="1" applyFont="1" applyFill="1" applyBorder="1" applyAlignment="1">
      <alignment horizontal="right" vertical="center"/>
    </xf>
    <xf numFmtId="0" fontId="3" fillId="0" borderId="13" xfId="0" applyNumberFormat="1" applyFont="1" applyFill="1" applyBorder="1" applyAlignment="1">
      <alignment horizontal="right" vertical="center"/>
    </xf>
    <xf numFmtId="0" fontId="14" fillId="6" borderId="2" xfId="0" applyNumberFormat="1" applyFont="1" applyFill="1" applyBorder="1" applyAlignment="1">
      <alignment horizontal="center" vertical="center" wrapText="1"/>
    </xf>
    <xf numFmtId="0" fontId="14" fillId="6" borderId="0" xfId="0" applyNumberFormat="1" applyFont="1" applyFill="1" applyAlignment="1">
      <alignment horizontal="center" vertical="center" wrapText="1"/>
    </xf>
    <xf numFmtId="0" fontId="5" fillId="0" borderId="2" xfId="0" applyNumberFormat="1" applyFont="1" applyFill="1" applyBorder="1">
      <alignment vertical="center"/>
    </xf>
    <xf numFmtId="0" fontId="3" fillId="0" borderId="12" xfId="0" applyNumberFormat="1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31" fontId="3" fillId="0" borderId="1" xfId="0" applyNumberFormat="1" applyFont="1" applyFill="1" applyBorder="1" applyAlignment="1">
      <alignment horizontal="left"/>
    </xf>
    <xf numFmtId="43" fontId="3" fillId="0" borderId="1" xfId="0" applyNumberFormat="1" applyFont="1" applyFill="1" applyBorder="1" applyAlignment="1"/>
    <xf numFmtId="0" fontId="10" fillId="0" borderId="1" xfId="0" applyNumberFormat="1" applyFont="1" applyFill="1" applyBorder="1" applyAlignment="1"/>
    <xf numFmtId="0" fontId="10" fillId="0" borderId="1" xfId="0" applyNumberFormat="1" applyFont="1" applyFill="1" applyBorder="1" applyAlignment="1">
      <alignment horizontal="right"/>
    </xf>
    <xf numFmtId="43" fontId="10" fillId="0" borderId="1" xfId="0" applyNumberFormat="1" applyFont="1" applyFill="1" applyBorder="1" applyAlignment="1"/>
    <xf numFmtId="0" fontId="16" fillId="0" borderId="1" xfId="0" applyNumberFormat="1" applyFont="1" applyFill="1" applyBorder="1" applyAlignment="1"/>
    <xf numFmtId="0" fontId="16" fillId="0" borderId="1" xfId="0" applyNumberFormat="1" applyFont="1" applyFill="1" applyBorder="1" applyAlignment="1">
      <alignment horizontal="right"/>
    </xf>
    <xf numFmtId="43" fontId="16" fillId="0" borderId="1" xfId="0" applyNumberFormat="1" applyFont="1" applyFill="1" applyBorder="1" applyAlignment="1"/>
    <xf numFmtId="0" fontId="16" fillId="0" borderId="1" xfId="0" applyNumberFormat="1" applyFont="1" applyFill="1" applyBorder="1">
      <alignment vertical="center"/>
    </xf>
    <xf numFmtId="0" fontId="10" fillId="0" borderId="1" xfId="0" applyNumberFormat="1" applyFont="1" applyFill="1" applyBorder="1">
      <alignment vertical="center"/>
    </xf>
    <xf numFmtId="0" fontId="2" fillId="0" borderId="0" xfId="0" applyNumberFormat="1" applyFont="1" applyAlignment="1">
      <alignment vertical="center"/>
    </xf>
    <xf numFmtId="0" fontId="0" fillId="0" borderId="0" xfId="0" applyNumberFormat="1" applyFont="1" applyAlignment="1"/>
    <xf numFmtId="0" fontId="5" fillId="3" borderId="3" xfId="0" applyNumberFormat="1" applyFont="1" applyFill="1" applyBorder="1">
      <alignment vertical="center"/>
    </xf>
    <xf numFmtId="49" fontId="5" fillId="0" borderId="2" xfId="0" applyNumberFormat="1" applyFont="1" applyFill="1" applyBorder="1" applyAlignment="1">
      <alignment horizontal="left" vertical="center"/>
    </xf>
    <xf numFmtId="49" fontId="17" fillId="0" borderId="2" xfId="0" applyNumberFormat="1" applyFont="1" applyFill="1" applyBorder="1" applyAlignment="1">
      <alignment horizontal="left" vertical="center"/>
    </xf>
    <xf numFmtId="0" fontId="10" fillId="0" borderId="2" xfId="0" applyNumberFormat="1" applyFont="1" applyFill="1" applyBorder="1" applyAlignment="1"/>
    <xf numFmtId="49" fontId="18" fillId="0" borderId="2" xfId="0" applyNumberFormat="1" applyFont="1" applyFill="1" applyBorder="1">
      <alignment vertical="center"/>
    </xf>
    <xf numFmtId="0" fontId="10" fillId="0" borderId="0" xfId="0" applyNumberFormat="1" applyFont="1" applyAlignment="1">
      <alignment vertical="center"/>
    </xf>
    <xf numFmtId="0" fontId="1" fillId="0" borderId="0" xfId="0" applyNumberFormat="1" applyFont="1" applyAlignment="1"/>
    <xf numFmtId="0" fontId="6" fillId="0" borderId="2" xfId="0" applyNumberFormat="1" applyFont="1" applyFill="1" applyBorder="1" applyAlignment="1"/>
    <xf numFmtId="0" fontId="10" fillId="0" borderId="14" xfId="0" applyFont="1" applyFill="1" applyBorder="1" applyAlignment="1">
      <alignment vertical="center"/>
    </xf>
    <xf numFmtId="0" fontId="10" fillId="0" borderId="0" xfId="0" applyNumberFormat="1" applyFont="1" applyFill="1" applyAlignment="1">
      <alignment vertical="center"/>
    </xf>
    <xf numFmtId="49" fontId="19" fillId="0" borderId="2" xfId="10" applyNumberFormat="1" applyFont="1" applyFill="1" applyBorder="1">
      <alignment vertical="center"/>
    </xf>
    <xf numFmtId="0" fontId="9" fillId="0" borderId="2" xfId="0" applyNumberFormat="1" applyFont="1" applyFill="1" applyBorder="1" applyAlignment="1"/>
    <xf numFmtId="0" fontId="1" fillId="0" borderId="0" xfId="0" applyNumberFormat="1" applyFont="1" applyFill="1" applyAlignment="1"/>
    <xf numFmtId="176" fontId="3" fillId="0" borderId="2" xfId="0" applyNumberFormat="1" applyFont="1" applyFill="1" applyBorder="1" applyAlignment="1">
      <alignment horizontal="left" vertical="center"/>
    </xf>
    <xf numFmtId="49" fontId="20" fillId="0" borderId="2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left" vertical="center" wrapText="1"/>
    </xf>
    <xf numFmtId="0" fontId="21" fillId="6" borderId="0" xfId="0" applyNumberFormat="1" applyFont="1" applyFill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22" fillId="0" borderId="15" xfId="0" applyNumberFormat="1" applyFont="1" applyFill="1" applyBorder="1">
      <alignment vertical="center"/>
    </xf>
    <xf numFmtId="0" fontId="10" fillId="0" borderId="15" xfId="0" applyNumberFormat="1" applyFont="1" applyFill="1" applyBorder="1" applyAlignment="1"/>
    <xf numFmtId="49" fontId="10" fillId="0" borderId="1" xfId="0" applyNumberFormat="1" applyFont="1" applyFill="1" applyBorder="1" applyAlignment="1">
      <alignment horizontal="left" vertical="center"/>
    </xf>
    <xf numFmtId="49" fontId="16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item.jd.com/100027024091.html" TargetMode="External"/><Relationship Id="rId8" Type="http://schemas.openxmlformats.org/officeDocument/2006/relationships/hyperlink" Target="https://item.jd.com/10052830271258.html#none" TargetMode="External"/><Relationship Id="rId7" Type="http://schemas.openxmlformats.org/officeDocument/2006/relationships/hyperlink" Target="https://item.jd.com/100009764239.html" TargetMode="External"/><Relationship Id="rId6" Type="http://schemas.openxmlformats.org/officeDocument/2006/relationships/hyperlink" Target="https://item.jd.com/100013882005.html" TargetMode="External"/><Relationship Id="rId5" Type="http://schemas.openxmlformats.org/officeDocument/2006/relationships/hyperlink" Target="https://item.jd.com/71982290488.html" TargetMode="External"/><Relationship Id="rId4" Type="http://schemas.openxmlformats.org/officeDocument/2006/relationships/hyperlink" Target="https://item.jd.com/100011339015.html" TargetMode="External"/><Relationship Id="rId32" Type="http://schemas.openxmlformats.org/officeDocument/2006/relationships/hyperlink" Target="https://item.jd.com/100037963700.html#crumb-wrap" TargetMode="External"/><Relationship Id="rId31" Type="http://schemas.openxmlformats.org/officeDocument/2006/relationships/hyperlink" Target="https://item.jd.com/100029079354.html" TargetMode="External"/><Relationship Id="rId30" Type="http://schemas.openxmlformats.org/officeDocument/2006/relationships/hyperlink" Target="https://item.jd.com/10031529242937.html" TargetMode="External"/><Relationship Id="rId3" Type="http://schemas.openxmlformats.org/officeDocument/2006/relationships/hyperlink" Target="https://item.jd.com/100016227804.html" TargetMode="External"/><Relationship Id="rId29" Type="http://schemas.openxmlformats.org/officeDocument/2006/relationships/hyperlink" Target="https://item.jd.com/100018815692.html" TargetMode="External"/><Relationship Id="rId28" Type="http://schemas.openxmlformats.org/officeDocument/2006/relationships/hyperlink" Target="https://item.jd.com/100035055684.html" TargetMode="External"/><Relationship Id="rId27" Type="http://schemas.openxmlformats.org/officeDocument/2006/relationships/hyperlink" Target="https://item.jd.com/100015068588.html" TargetMode="External"/><Relationship Id="rId26" Type="http://schemas.openxmlformats.org/officeDocument/2006/relationships/hyperlink" Target="https://item.jd.com/100009064379.html" TargetMode="External"/><Relationship Id="rId25" Type="http://schemas.openxmlformats.org/officeDocument/2006/relationships/hyperlink" Target="https://item.jd.com/100005978119.html" TargetMode="External"/><Relationship Id="rId24" Type="http://schemas.openxmlformats.org/officeDocument/2006/relationships/hyperlink" Target="https://item.jd.com/100008184939.html" TargetMode="External"/><Relationship Id="rId23" Type="http://schemas.openxmlformats.org/officeDocument/2006/relationships/hyperlink" Target="https://item.jd.com/100009034013.html" TargetMode="External"/><Relationship Id="rId22" Type="http://schemas.openxmlformats.org/officeDocument/2006/relationships/hyperlink" Target="https://item.jd.com/100014352499.html" TargetMode="External"/><Relationship Id="rId21" Type="http://schemas.openxmlformats.org/officeDocument/2006/relationships/hyperlink" Target="https://item.jd.com/100013116109.html" TargetMode="External"/><Relationship Id="rId20" Type="http://schemas.openxmlformats.org/officeDocument/2006/relationships/hyperlink" Target="https://item.jd.com/100038002776.html" TargetMode="External"/><Relationship Id="rId2" Type="http://schemas.openxmlformats.org/officeDocument/2006/relationships/hyperlink" Target="https://item.jd.com/100021205648.html" TargetMode="External"/><Relationship Id="rId19" Type="http://schemas.openxmlformats.org/officeDocument/2006/relationships/hyperlink" Target="https://item.jd.com/100008577999.html" TargetMode="External"/><Relationship Id="rId18" Type="http://schemas.openxmlformats.org/officeDocument/2006/relationships/hyperlink" Target="https://item.jd.com/10056341696036.html#crumb-wrap" TargetMode="External"/><Relationship Id="rId17" Type="http://schemas.openxmlformats.org/officeDocument/2006/relationships/hyperlink" Target="https://item.jd.com/100021531284.html" TargetMode="External"/><Relationship Id="rId16" Type="http://schemas.openxmlformats.org/officeDocument/2006/relationships/hyperlink" Target="https://item.jd.com/100008322703.html" TargetMode="External"/><Relationship Id="rId15" Type="http://schemas.openxmlformats.org/officeDocument/2006/relationships/hyperlink" Target="https://item.m.jd.com/product/100026630038.html" TargetMode="External"/><Relationship Id="rId14" Type="http://schemas.openxmlformats.org/officeDocument/2006/relationships/hyperlink" Target="https://item.jd.com/12576044901.html" TargetMode="External"/><Relationship Id="rId13" Type="http://schemas.openxmlformats.org/officeDocument/2006/relationships/hyperlink" Target="https://item.jd.com/10051392895448.html" TargetMode="External"/><Relationship Id="rId12" Type="http://schemas.openxmlformats.org/officeDocument/2006/relationships/hyperlink" Target="https://item.jd.com/100017243002.html" TargetMode="External"/><Relationship Id="rId11" Type="http://schemas.openxmlformats.org/officeDocument/2006/relationships/hyperlink" Target="https://item.jd.com/100008806355.html" TargetMode="External"/><Relationship Id="rId10" Type="http://schemas.openxmlformats.org/officeDocument/2006/relationships/hyperlink" Target="https://item.jd.com/10046160578371.html" TargetMode="External"/><Relationship Id="rId1" Type="http://schemas.openxmlformats.org/officeDocument/2006/relationships/hyperlink" Target="https://item.jd.com/1002433220257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4"/>
  <sheetViews>
    <sheetView tabSelected="1" zoomScale="80" zoomScaleNormal="80" topLeftCell="A31" workbookViewId="0">
      <selection activeCell="H45" sqref="H45"/>
    </sheetView>
  </sheetViews>
  <sheetFormatPr defaultColWidth="9.81818181818182" defaultRowHeight="14.5"/>
  <cols>
    <col min="1" max="1" width="20" customWidth="1"/>
    <col min="2" max="2" width="55" customWidth="1"/>
    <col min="3" max="5" width="5" customWidth="1"/>
    <col min="6" max="6" width="8" customWidth="1"/>
    <col min="7" max="7" width="11" customWidth="1"/>
    <col min="8" max="8" width="24" customWidth="1"/>
    <col min="9" max="9" width="49.3181818181818" customWidth="1"/>
    <col min="10" max="10" width="51" customWidth="1"/>
    <col min="11" max="11" width="14" style="3" customWidth="1"/>
    <col min="12" max="13" width="14" customWidth="1"/>
  </cols>
  <sheetData>
    <row r="1" ht="16.5" spans="1:13">
      <c r="A1" s="4"/>
      <c r="B1" s="5"/>
      <c r="C1" s="5"/>
      <c r="D1" s="5"/>
      <c r="E1" s="5"/>
      <c r="F1" s="5"/>
      <c r="G1" s="5"/>
      <c r="H1" s="5"/>
      <c r="I1" s="5"/>
      <c r="J1" s="56"/>
      <c r="K1" s="57"/>
      <c r="L1" s="58"/>
      <c r="M1" s="58"/>
    </row>
    <row r="2" ht="16.5" spans="1:13">
      <c r="A2" s="6" t="s">
        <v>0</v>
      </c>
      <c r="B2" s="6"/>
      <c r="C2" s="6"/>
      <c r="D2" s="6"/>
      <c r="E2" s="7"/>
      <c r="F2" s="7"/>
      <c r="G2" s="7"/>
      <c r="H2" s="7"/>
      <c r="I2" s="7"/>
      <c r="J2" s="56"/>
      <c r="K2" s="57"/>
      <c r="L2" s="58"/>
      <c r="M2" s="58"/>
    </row>
    <row r="3" ht="16.5" spans="1:13">
      <c r="A3" s="6" t="s">
        <v>1</v>
      </c>
      <c r="B3" s="6"/>
      <c r="C3" s="6"/>
      <c r="D3" s="6"/>
      <c r="E3" s="6"/>
      <c r="F3" s="6"/>
      <c r="G3" s="7"/>
      <c r="H3" s="7"/>
      <c r="I3" s="7"/>
      <c r="J3" s="56"/>
      <c r="K3" s="57"/>
      <c r="L3" s="58"/>
      <c r="M3" s="58"/>
    </row>
    <row r="4" ht="16.5" spans="1:13">
      <c r="A4" s="6" t="s">
        <v>2</v>
      </c>
      <c r="B4" s="7"/>
      <c r="C4" s="7"/>
      <c r="D4" s="7"/>
      <c r="E4" s="6"/>
      <c r="F4" s="6"/>
      <c r="G4" s="7"/>
      <c r="H4" s="7"/>
      <c r="I4" s="7"/>
      <c r="J4" s="56"/>
      <c r="K4" s="57"/>
      <c r="L4" s="58"/>
      <c r="M4" s="58"/>
    </row>
    <row r="5" ht="16.5" spans="1:13">
      <c r="A5" s="6" t="s">
        <v>3</v>
      </c>
      <c r="B5" s="6"/>
      <c r="C5" s="6"/>
      <c r="D5" s="6"/>
      <c r="E5" s="6"/>
      <c r="F5" s="6"/>
      <c r="G5" s="7"/>
      <c r="H5" s="7"/>
      <c r="I5" s="7"/>
      <c r="J5" s="56"/>
      <c r="K5" s="57"/>
      <c r="L5" s="58"/>
      <c r="M5" s="58"/>
    </row>
    <row r="6" ht="16.5" spans="1:13">
      <c r="A6" s="6" t="s">
        <v>4</v>
      </c>
      <c r="B6" s="6"/>
      <c r="C6" s="6"/>
      <c r="D6" s="6"/>
      <c r="E6" s="6"/>
      <c r="F6" s="6"/>
      <c r="G6" s="7"/>
      <c r="H6" s="7"/>
      <c r="I6" s="7"/>
      <c r="J6" s="56"/>
      <c r="K6" s="57"/>
      <c r="L6" s="58"/>
      <c r="M6" s="58"/>
    </row>
    <row r="7" ht="16.5" spans="1:13">
      <c r="A7" s="8" t="s">
        <v>5</v>
      </c>
      <c r="B7" s="8"/>
      <c r="C7" s="8"/>
      <c r="D7" s="8"/>
      <c r="E7" s="8"/>
      <c r="F7" s="8"/>
      <c r="G7" s="9" t="s">
        <v>6</v>
      </c>
      <c r="H7" s="10"/>
      <c r="I7" s="59"/>
      <c r="J7" s="59"/>
      <c r="K7" s="57"/>
      <c r="L7" s="58"/>
      <c r="M7" s="58"/>
    </row>
    <row r="8" ht="16.5" spans="1:13">
      <c r="A8" s="11"/>
      <c r="B8" s="12" t="s">
        <v>5</v>
      </c>
      <c r="C8" s="13" t="s">
        <v>7</v>
      </c>
      <c r="D8" s="13" t="s">
        <v>8</v>
      </c>
      <c r="E8" s="13" t="s">
        <v>9</v>
      </c>
      <c r="F8" s="13" t="s">
        <v>10</v>
      </c>
      <c r="G8" s="14" t="s">
        <v>11</v>
      </c>
      <c r="H8" s="14" t="s">
        <v>12</v>
      </c>
      <c r="I8" s="60" t="s">
        <v>13</v>
      </c>
      <c r="J8" s="60" t="s">
        <v>14</v>
      </c>
      <c r="K8" s="57"/>
      <c r="L8" s="58"/>
      <c r="M8" s="58"/>
    </row>
    <row r="9" ht="24.75" customHeight="1" spans="1:13">
      <c r="A9" s="15" t="s">
        <v>15</v>
      </c>
      <c r="B9" s="16" t="s">
        <v>16</v>
      </c>
      <c r="C9" s="17">
        <v>10</v>
      </c>
      <c r="D9" s="18" t="s">
        <v>17</v>
      </c>
      <c r="E9" s="18">
        <v>1</v>
      </c>
      <c r="F9" s="18" t="s">
        <v>18</v>
      </c>
      <c r="G9" s="19">
        <v>39.8</v>
      </c>
      <c r="H9" s="20">
        <f t="shared" ref="H9:H20" si="0">G9*C9</f>
        <v>398</v>
      </c>
      <c r="I9" s="61" t="s">
        <v>19</v>
      </c>
      <c r="J9" s="62" t="s">
        <v>20</v>
      </c>
      <c r="K9" s="57"/>
      <c r="L9" s="58"/>
      <c r="M9" s="58"/>
    </row>
    <row r="10" s="1" customFormat="1" ht="24.75" customHeight="1" spans="1:13">
      <c r="A10" s="21"/>
      <c r="B10" s="22" t="s">
        <v>21</v>
      </c>
      <c r="C10" s="18">
        <v>5</v>
      </c>
      <c r="D10" s="18" t="s">
        <v>17</v>
      </c>
      <c r="E10" s="18">
        <v>1</v>
      </c>
      <c r="F10" s="18" t="s">
        <v>18</v>
      </c>
      <c r="G10" s="18">
        <v>98</v>
      </c>
      <c r="H10" s="23">
        <f t="shared" si="0"/>
        <v>490</v>
      </c>
      <c r="I10" s="63" t="s">
        <v>22</v>
      </c>
      <c r="J10" s="62" t="s">
        <v>23</v>
      </c>
      <c r="K10" s="64"/>
      <c r="L10" s="65"/>
      <c r="M10" s="65"/>
    </row>
    <row r="11" ht="24.75" customHeight="1" spans="1:13">
      <c r="A11" s="21"/>
      <c r="B11" s="24" t="s">
        <v>24</v>
      </c>
      <c r="C11" s="17">
        <v>10</v>
      </c>
      <c r="D11" s="18" t="s">
        <v>17</v>
      </c>
      <c r="E11" s="18">
        <v>1</v>
      </c>
      <c r="F11" s="18" t="s">
        <v>18</v>
      </c>
      <c r="G11" s="19">
        <v>299</v>
      </c>
      <c r="H11" s="20">
        <f t="shared" si="0"/>
        <v>2990</v>
      </c>
      <c r="I11" s="61" t="s">
        <v>25</v>
      </c>
      <c r="J11" s="66" t="s">
        <v>26</v>
      </c>
      <c r="K11" s="57"/>
      <c r="L11" s="58"/>
      <c r="M11" s="58"/>
    </row>
    <row r="12" ht="24.75" customHeight="1" spans="1:13">
      <c r="A12" s="21"/>
      <c r="B12" s="16" t="s">
        <v>27</v>
      </c>
      <c r="C12" s="17">
        <v>20</v>
      </c>
      <c r="D12" s="18" t="s">
        <v>17</v>
      </c>
      <c r="E12" s="18">
        <v>1</v>
      </c>
      <c r="F12" s="18" t="s">
        <v>18</v>
      </c>
      <c r="G12" s="19">
        <v>199</v>
      </c>
      <c r="H12" s="20">
        <f t="shared" si="0"/>
        <v>3980</v>
      </c>
      <c r="I12" s="61" t="s">
        <v>28</v>
      </c>
      <c r="J12" s="62"/>
      <c r="K12" s="57"/>
      <c r="L12" s="58"/>
      <c r="M12" s="58"/>
    </row>
    <row r="13" ht="24.75" customHeight="1" spans="1:13">
      <c r="A13" s="21"/>
      <c r="B13" s="16" t="s">
        <v>29</v>
      </c>
      <c r="C13" s="17">
        <v>20</v>
      </c>
      <c r="D13" s="18" t="s">
        <v>17</v>
      </c>
      <c r="E13" s="18">
        <v>1</v>
      </c>
      <c r="F13" s="18" t="s">
        <v>18</v>
      </c>
      <c r="G13" s="19">
        <v>229</v>
      </c>
      <c r="H13" s="20">
        <f t="shared" si="0"/>
        <v>4580</v>
      </c>
      <c r="I13" s="61" t="s">
        <v>30</v>
      </c>
      <c r="J13" s="62"/>
      <c r="K13" s="57"/>
      <c r="L13" s="58"/>
      <c r="M13" s="58"/>
    </row>
    <row r="14" ht="24.75" customHeight="1" spans="1:13">
      <c r="A14" s="21"/>
      <c r="B14" s="16" t="s">
        <v>31</v>
      </c>
      <c r="C14" s="17">
        <v>10</v>
      </c>
      <c r="D14" s="18" t="s">
        <v>17</v>
      </c>
      <c r="E14" s="18">
        <v>1</v>
      </c>
      <c r="F14" s="18" t="s">
        <v>18</v>
      </c>
      <c r="G14" s="19">
        <v>259</v>
      </c>
      <c r="H14" s="20">
        <f t="shared" si="0"/>
        <v>2590</v>
      </c>
      <c r="I14" s="61" t="s">
        <v>32</v>
      </c>
      <c r="J14" s="66" t="s">
        <v>33</v>
      </c>
      <c r="K14" s="57"/>
      <c r="L14" s="58"/>
      <c r="M14" s="58"/>
    </row>
    <row r="15" ht="24.75" customHeight="1" spans="1:13">
      <c r="A15" s="21"/>
      <c r="B15" s="16" t="s">
        <v>34</v>
      </c>
      <c r="C15" s="17">
        <v>10</v>
      </c>
      <c r="D15" s="18" t="s">
        <v>17</v>
      </c>
      <c r="E15" s="18">
        <v>1</v>
      </c>
      <c r="F15" s="18" t="s">
        <v>18</v>
      </c>
      <c r="G15" s="19">
        <v>1449</v>
      </c>
      <c r="H15" s="20">
        <f t="shared" si="0"/>
        <v>14490</v>
      </c>
      <c r="I15" s="61" t="s">
        <v>35</v>
      </c>
      <c r="J15" s="62" t="s">
        <v>36</v>
      </c>
      <c r="K15" s="57"/>
      <c r="L15" s="58"/>
      <c r="M15" s="58"/>
    </row>
    <row r="16" ht="30" customHeight="1" spans="1:13">
      <c r="A16" s="21"/>
      <c r="B16" s="25" t="s">
        <v>37</v>
      </c>
      <c r="C16" s="19">
        <v>15</v>
      </c>
      <c r="D16" s="18" t="s">
        <v>17</v>
      </c>
      <c r="E16" s="18">
        <v>1</v>
      </c>
      <c r="F16" s="18" t="s">
        <v>18</v>
      </c>
      <c r="G16" s="19">
        <v>129</v>
      </c>
      <c r="H16" s="20">
        <f t="shared" si="0"/>
        <v>1935</v>
      </c>
      <c r="I16" s="61" t="s">
        <v>38</v>
      </c>
      <c r="J16" s="62" t="s">
        <v>39</v>
      </c>
      <c r="K16" s="57"/>
      <c r="L16" s="58"/>
      <c r="M16" s="58"/>
    </row>
    <row r="17" ht="30" customHeight="1" spans="1:13">
      <c r="A17" s="21"/>
      <c r="B17" s="26" t="s">
        <v>40</v>
      </c>
      <c r="C17" s="19">
        <v>8</v>
      </c>
      <c r="D17" s="18" t="s">
        <v>17</v>
      </c>
      <c r="E17" s="18">
        <v>1</v>
      </c>
      <c r="F17" s="18" t="s">
        <v>18</v>
      </c>
      <c r="G17" s="19">
        <v>119</v>
      </c>
      <c r="H17" s="20">
        <f t="shared" si="0"/>
        <v>952</v>
      </c>
      <c r="I17" s="61" t="s">
        <v>41</v>
      </c>
      <c r="J17" s="62" t="s">
        <v>42</v>
      </c>
      <c r="K17" s="57"/>
      <c r="L17" s="58"/>
      <c r="M17" s="58"/>
    </row>
    <row r="18" ht="30" customHeight="1" spans="1:13">
      <c r="A18" s="21"/>
      <c r="B18" s="26" t="s">
        <v>43</v>
      </c>
      <c r="C18" s="19">
        <v>5</v>
      </c>
      <c r="D18" s="18" t="s">
        <v>17</v>
      </c>
      <c r="E18" s="18">
        <v>1</v>
      </c>
      <c r="F18" s="18" t="s">
        <v>18</v>
      </c>
      <c r="G18" s="19">
        <v>138</v>
      </c>
      <c r="H18" s="20">
        <f t="shared" si="0"/>
        <v>690</v>
      </c>
      <c r="I18" s="61" t="s">
        <v>44</v>
      </c>
      <c r="J18" s="62" t="s">
        <v>45</v>
      </c>
      <c r="K18" s="57"/>
      <c r="L18" s="58"/>
      <c r="M18" s="58"/>
    </row>
    <row r="19" ht="30" customHeight="1" spans="1:13">
      <c r="A19" s="21"/>
      <c r="B19" s="26" t="s">
        <v>46</v>
      </c>
      <c r="C19" s="19">
        <v>8</v>
      </c>
      <c r="D19" s="18" t="s">
        <v>17</v>
      </c>
      <c r="E19" s="18">
        <v>1</v>
      </c>
      <c r="F19" s="18" t="s">
        <v>18</v>
      </c>
      <c r="G19" s="19">
        <v>158</v>
      </c>
      <c r="H19" s="20">
        <f t="shared" si="0"/>
        <v>1264</v>
      </c>
      <c r="I19" s="61" t="s">
        <v>47</v>
      </c>
      <c r="J19" s="62" t="s">
        <v>48</v>
      </c>
      <c r="K19" s="57"/>
      <c r="L19" s="58"/>
      <c r="M19" s="58"/>
    </row>
    <row r="20" ht="30" customHeight="1" spans="1:13">
      <c r="A20" s="21"/>
      <c r="B20" s="26" t="s">
        <v>49</v>
      </c>
      <c r="C20" s="19">
        <v>15</v>
      </c>
      <c r="D20" s="18" t="s">
        <v>17</v>
      </c>
      <c r="E20" s="18">
        <v>1</v>
      </c>
      <c r="F20" s="18" t="s">
        <v>18</v>
      </c>
      <c r="G20" s="19">
        <v>189</v>
      </c>
      <c r="H20" s="20">
        <f t="shared" si="0"/>
        <v>2835</v>
      </c>
      <c r="I20" s="61" t="s">
        <v>50</v>
      </c>
      <c r="J20" s="62" t="s">
        <v>51</v>
      </c>
      <c r="K20" s="57"/>
      <c r="L20" s="58"/>
      <c r="M20" s="58"/>
    </row>
    <row r="21" ht="30" customHeight="1" spans="1:13">
      <c r="A21" s="21"/>
      <c r="B21" s="26" t="s">
        <v>52</v>
      </c>
      <c r="C21" s="19">
        <v>10</v>
      </c>
      <c r="D21" s="18" t="s">
        <v>17</v>
      </c>
      <c r="E21" s="18">
        <v>1</v>
      </c>
      <c r="F21" s="18" t="s">
        <v>18</v>
      </c>
      <c r="G21" s="19">
        <v>249</v>
      </c>
      <c r="H21" s="20">
        <f t="shared" ref="H21:H40" si="1">G21*C21</f>
        <v>2490</v>
      </c>
      <c r="I21" s="61" t="s">
        <v>53</v>
      </c>
      <c r="J21" s="62" t="s">
        <v>54</v>
      </c>
      <c r="K21" s="57"/>
      <c r="L21" s="58"/>
      <c r="M21" s="58"/>
    </row>
    <row r="22" ht="30" customHeight="1" spans="1:13">
      <c r="A22" s="21"/>
      <c r="B22" s="27" t="s">
        <v>55</v>
      </c>
      <c r="C22" s="19">
        <v>10</v>
      </c>
      <c r="D22" s="18" t="s">
        <v>17</v>
      </c>
      <c r="E22" s="18">
        <v>1</v>
      </c>
      <c r="F22" s="18" t="s">
        <v>18</v>
      </c>
      <c r="G22" s="19">
        <v>339</v>
      </c>
      <c r="H22" s="20">
        <f t="shared" si="1"/>
        <v>3390</v>
      </c>
      <c r="I22" s="61" t="s">
        <v>56</v>
      </c>
      <c r="J22" s="67" t="s">
        <v>57</v>
      </c>
      <c r="K22" s="57"/>
      <c r="L22" s="58"/>
      <c r="M22" s="58"/>
    </row>
    <row r="23" ht="30" customHeight="1" spans="1:13">
      <c r="A23" s="21"/>
      <c r="B23" s="26" t="s">
        <v>58</v>
      </c>
      <c r="C23" s="19">
        <v>15</v>
      </c>
      <c r="D23" s="18" t="s">
        <v>17</v>
      </c>
      <c r="E23" s="18">
        <v>1</v>
      </c>
      <c r="F23" s="18" t="s">
        <v>18</v>
      </c>
      <c r="G23" s="19">
        <v>298</v>
      </c>
      <c r="H23" s="20">
        <f t="shared" si="1"/>
        <v>4470</v>
      </c>
      <c r="I23" s="61" t="s">
        <v>59</v>
      </c>
      <c r="J23" s="62" t="s">
        <v>23</v>
      </c>
      <c r="K23" s="57"/>
      <c r="L23" s="58"/>
      <c r="M23" s="58"/>
    </row>
    <row r="24" ht="30" customHeight="1" spans="1:13">
      <c r="A24" s="21"/>
      <c r="B24" s="26" t="s">
        <v>60</v>
      </c>
      <c r="C24" s="19">
        <v>10</v>
      </c>
      <c r="D24" s="18" t="s">
        <v>17</v>
      </c>
      <c r="E24" s="18">
        <v>1</v>
      </c>
      <c r="F24" s="18" t="s">
        <v>18</v>
      </c>
      <c r="G24" s="19">
        <v>319</v>
      </c>
      <c r="H24" s="20">
        <f t="shared" si="1"/>
        <v>3190</v>
      </c>
      <c r="I24" s="61" t="s">
        <v>61</v>
      </c>
      <c r="J24" s="62" t="s">
        <v>62</v>
      </c>
      <c r="K24" s="57"/>
      <c r="L24" s="58"/>
      <c r="M24" s="58"/>
    </row>
    <row r="25" ht="30" customHeight="1" spans="1:13">
      <c r="A25" s="21"/>
      <c r="B25" s="26" t="s">
        <v>63</v>
      </c>
      <c r="C25" s="19">
        <v>15</v>
      </c>
      <c r="D25" s="18" t="s">
        <v>17</v>
      </c>
      <c r="E25" s="18">
        <v>1</v>
      </c>
      <c r="F25" s="18" t="s">
        <v>18</v>
      </c>
      <c r="G25" s="19">
        <v>59.9</v>
      </c>
      <c r="H25" s="20">
        <f t="shared" si="1"/>
        <v>898.5</v>
      </c>
      <c r="I25" s="61" t="s">
        <v>64</v>
      </c>
      <c r="J25" s="62" t="s">
        <v>65</v>
      </c>
      <c r="K25" s="57"/>
      <c r="L25" s="58"/>
      <c r="M25" s="58"/>
    </row>
    <row r="26" ht="24.75" customHeight="1" spans="1:13">
      <c r="A26" s="21"/>
      <c r="B26" s="26" t="s">
        <v>66</v>
      </c>
      <c r="C26" s="19">
        <v>20</v>
      </c>
      <c r="D26" s="18" t="s">
        <v>17</v>
      </c>
      <c r="E26" s="18">
        <v>1</v>
      </c>
      <c r="F26" s="18" t="s">
        <v>18</v>
      </c>
      <c r="G26" s="19">
        <v>59</v>
      </c>
      <c r="H26" s="20">
        <f t="shared" si="1"/>
        <v>1180</v>
      </c>
      <c r="I26" s="61" t="s">
        <v>67</v>
      </c>
      <c r="J26" s="62" t="s">
        <v>68</v>
      </c>
      <c r="K26" s="57"/>
      <c r="L26" s="58"/>
      <c r="M26" s="58"/>
    </row>
    <row r="27" ht="24.75" customHeight="1" spans="1:13">
      <c r="A27" s="21"/>
      <c r="B27" s="28" t="s">
        <v>69</v>
      </c>
      <c r="C27" s="19">
        <v>15</v>
      </c>
      <c r="D27" s="18" t="s">
        <v>17</v>
      </c>
      <c r="E27" s="18">
        <v>1</v>
      </c>
      <c r="F27" s="18" t="s">
        <v>18</v>
      </c>
      <c r="G27" s="19">
        <v>229</v>
      </c>
      <c r="H27" s="20">
        <f t="shared" si="1"/>
        <v>3435</v>
      </c>
      <c r="I27" s="61" t="s">
        <v>70</v>
      </c>
      <c r="J27" s="62"/>
      <c r="K27" s="57"/>
      <c r="L27" s="58"/>
      <c r="M27" s="58"/>
    </row>
    <row r="28" ht="26.25" customHeight="1" spans="1:13">
      <c r="A28" s="21"/>
      <c r="B28" s="28" t="s">
        <v>71</v>
      </c>
      <c r="C28" s="19">
        <v>20</v>
      </c>
      <c r="D28" s="18" t="s">
        <v>17</v>
      </c>
      <c r="E28" s="18">
        <v>1</v>
      </c>
      <c r="F28" s="18" t="s">
        <v>18</v>
      </c>
      <c r="G28" s="19">
        <v>259</v>
      </c>
      <c r="H28" s="20">
        <f t="shared" si="1"/>
        <v>5180</v>
      </c>
      <c r="I28" s="61" t="s">
        <v>72</v>
      </c>
      <c r="J28" s="62" t="s">
        <v>73</v>
      </c>
      <c r="K28" s="57"/>
      <c r="L28" s="58"/>
      <c r="M28" s="58"/>
    </row>
    <row r="29" ht="30" customHeight="1" spans="1:13">
      <c r="A29" s="21"/>
      <c r="B29" s="26" t="s">
        <v>74</v>
      </c>
      <c r="C29" s="19">
        <v>30</v>
      </c>
      <c r="D29" s="18" t="s">
        <v>17</v>
      </c>
      <c r="E29" s="18">
        <v>1</v>
      </c>
      <c r="F29" s="18" t="s">
        <v>18</v>
      </c>
      <c r="G29" s="19">
        <v>599</v>
      </c>
      <c r="H29" s="20">
        <f t="shared" si="1"/>
        <v>17970</v>
      </c>
      <c r="I29" s="61" t="s">
        <v>75</v>
      </c>
      <c r="J29" s="62" t="s">
        <v>76</v>
      </c>
      <c r="K29" s="57"/>
      <c r="L29" s="58"/>
      <c r="M29" s="58"/>
    </row>
    <row r="30" ht="30" customHeight="1" spans="1:13">
      <c r="A30" s="21"/>
      <c r="B30" s="26" t="s">
        <v>77</v>
      </c>
      <c r="C30" s="19">
        <v>35</v>
      </c>
      <c r="D30" s="18" t="s">
        <v>17</v>
      </c>
      <c r="E30" s="18">
        <v>1</v>
      </c>
      <c r="F30" s="18" t="s">
        <v>18</v>
      </c>
      <c r="G30" s="19">
        <v>2499</v>
      </c>
      <c r="H30" s="20">
        <f t="shared" si="1"/>
        <v>87465</v>
      </c>
      <c r="I30" s="61" t="s">
        <v>78</v>
      </c>
      <c r="J30" s="66" t="s">
        <v>79</v>
      </c>
      <c r="K30" s="68"/>
      <c r="L30" s="58"/>
      <c r="M30" s="58"/>
    </row>
    <row r="31" s="2" customFormat="1" ht="30" customHeight="1" spans="1:13">
      <c r="A31" s="21"/>
      <c r="B31" s="29" t="s">
        <v>80</v>
      </c>
      <c r="C31" s="18">
        <v>30</v>
      </c>
      <c r="D31" s="18" t="s">
        <v>17</v>
      </c>
      <c r="E31" s="18">
        <v>1</v>
      </c>
      <c r="F31" s="18" t="s">
        <v>18</v>
      </c>
      <c r="G31" s="18">
        <v>2299</v>
      </c>
      <c r="H31" s="20">
        <f t="shared" si="1"/>
        <v>68970</v>
      </c>
      <c r="I31" s="69" t="s">
        <v>81</v>
      </c>
      <c r="J31" s="70" t="s">
        <v>82</v>
      </c>
      <c r="K31" s="68"/>
      <c r="L31" s="71"/>
      <c r="M31" s="71"/>
    </row>
    <row r="32" ht="30" customHeight="1" spans="1:13">
      <c r="A32" s="21"/>
      <c r="B32" s="26" t="s">
        <v>83</v>
      </c>
      <c r="C32" s="19">
        <v>35</v>
      </c>
      <c r="D32" s="18" t="s">
        <v>17</v>
      </c>
      <c r="E32" s="18">
        <v>1</v>
      </c>
      <c r="F32" s="18" t="s">
        <v>18</v>
      </c>
      <c r="G32" s="19">
        <v>2899</v>
      </c>
      <c r="H32" s="20">
        <f t="shared" si="1"/>
        <v>101465</v>
      </c>
      <c r="I32" s="61" t="s">
        <v>84</v>
      </c>
      <c r="J32" s="62" t="s">
        <v>85</v>
      </c>
      <c r="K32" s="57"/>
      <c r="L32" s="58"/>
      <c r="M32" s="58"/>
    </row>
    <row r="33" ht="30" customHeight="1" spans="1:13">
      <c r="A33" s="21"/>
      <c r="B33" s="26" t="s">
        <v>86</v>
      </c>
      <c r="C33" s="19">
        <v>10</v>
      </c>
      <c r="D33" s="18" t="s">
        <v>17</v>
      </c>
      <c r="E33" s="18">
        <v>1</v>
      </c>
      <c r="F33" s="18" t="s">
        <v>18</v>
      </c>
      <c r="G33" s="19">
        <v>139</v>
      </c>
      <c r="H33" s="20">
        <f t="shared" si="1"/>
        <v>1390</v>
      </c>
      <c r="I33" s="61" t="s">
        <v>87</v>
      </c>
      <c r="J33" s="62"/>
      <c r="K33" s="57"/>
      <c r="L33" s="58"/>
      <c r="M33" s="58"/>
    </row>
    <row r="34" ht="30" customHeight="1" spans="1:13">
      <c r="A34" s="21"/>
      <c r="B34" s="26" t="s">
        <v>88</v>
      </c>
      <c r="C34" s="19">
        <v>20</v>
      </c>
      <c r="D34" s="18" t="s">
        <v>17</v>
      </c>
      <c r="E34" s="18">
        <v>1</v>
      </c>
      <c r="F34" s="18" t="s">
        <v>18</v>
      </c>
      <c r="G34" s="19">
        <v>219</v>
      </c>
      <c r="H34" s="20">
        <f t="shared" si="1"/>
        <v>4380</v>
      </c>
      <c r="I34" s="61" t="s">
        <v>89</v>
      </c>
      <c r="J34" s="62"/>
      <c r="K34" s="57"/>
      <c r="L34" s="58"/>
      <c r="M34" s="58"/>
    </row>
    <row r="35" ht="27" customHeight="1" spans="1:13">
      <c r="A35" s="21"/>
      <c r="B35" s="26" t="s">
        <v>90</v>
      </c>
      <c r="C35" s="19">
        <v>20</v>
      </c>
      <c r="D35" s="18" t="s">
        <v>17</v>
      </c>
      <c r="E35" s="18">
        <v>1</v>
      </c>
      <c r="F35" s="18" t="s">
        <v>18</v>
      </c>
      <c r="G35" s="19">
        <v>259.9</v>
      </c>
      <c r="H35" s="20">
        <f t="shared" si="1"/>
        <v>5198</v>
      </c>
      <c r="I35" s="61" t="s">
        <v>91</v>
      </c>
      <c r="J35" s="66" t="s">
        <v>92</v>
      </c>
      <c r="K35" s="57"/>
      <c r="L35" s="58"/>
      <c r="M35" s="58"/>
    </row>
    <row r="36" ht="26.25" customHeight="1" spans="1:13">
      <c r="A36" s="21"/>
      <c r="B36" s="26" t="s">
        <v>93</v>
      </c>
      <c r="C36" s="19">
        <v>10</v>
      </c>
      <c r="D36" s="18" t="s">
        <v>17</v>
      </c>
      <c r="E36" s="18">
        <v>1</v>
      </c>
      <c r="F36" s="18" t="s">
        <v>18</v>
      </c>
      <c r="G36" s="19">
        <v>399</v>
      </c>
      <c r="H36" s="20">
        <f t="shared" si="1"/>
        <v>3990</v>
      </c>
      <c r="I36" s="61" t="s">
        <v>94</v>
      </c>
      <c r="J36" s="66" t="s">
        <v>93</v>
      </c>
      <c r="K36" s="57"/>
      <c r="L36" s="58"/>
      <c r="M36" s="58"/>
    </row>
    <row r="37" ht="26.25" customHeight="1" spans="1:13">
      <c r="A37" s="21"/>
      <c r="B37" s="27" t="s">
        <v>95</v>
      </c>
      <c r="C37" s="19">
        <v>5</v>
      </c>
      <c r="D37" s="18" t="s">
        <v>17</v>
      </c>
      <c r="E37" s="18">
        <v>1</v>
      </c>
      <c r="F37" s="18" t="s">
        <v>18</v>
      </c>
      <c r="G37" s="19">
        <v>138</v>
      </c>
      <c r="H37" s="20">
        <f t="shared" si="1"/>
        <v>690</v>
      </c>
      <c r="I37" s="61" t="s">
        <v>96</v>
      </c>
      <c r="J37" s="66" t="s">
        <v>97</v>
      </c>
      <c r="K37" s="57"/>
      <c r="L37" s="58"/>
      <c r="M37" s="58"/>
    </row>
    <row r="38" ht="26.25" customHeight="1" spans="1:13">
      <c r="A38" s="21"/>
      <c r="B38" s="26" t="s">
        <v>98</v>
      </c>
      <c r="C38" s="19">
        <v>15</v>
      </c>
      <c r="D38" s="18" t="s">
        <v>17</v>
      </c>
      <c r="E38" s="18">
        <v>1</v>
      </c>
      <c r="F38" s="18" t="s">
        <v>18</v>
      </c>
      <c r="G38" s="19">
        <v>399</v>
      </c>
      <c r="H38" s="20">
        <f t="shared" si="1"/>
        <v>5985</v>
      </c>
      <c r="I38" s="61" t="s">
        <v>99</v>
      </c>
      <c r="J38" s="66" t="s">
        <v>100</v>
      </c>
      <c r="K38" s="57"/>
      <c r="L38" s="58"/>
      <c r="M38" s="58"/>
    </row>
    <row r="39" ht="26.25" customHeight="1" spans="1:13">
      <c r="A39" s="21"/>
      <c r="B39" s="30" t="s">
        <v>101</v>
      </c>
      <c r="C39" s="19">
        <v>5</v>
      </c>
      <c r="D39" s="18" t="s">
        <v>17</v>
      </c>
      <c r="E39" s="18">
        <v>1</v>
      </c>
      <c r="F39" s="18" t="s">
        <v>18</v>
      </c>
      <c r="G39" s="19">
        <v>199</v>
      </c>
      <c r="H39" s="20">
        <f t="shared" si="1"/>
        <v>995</v>
      </c>
      <c r="I39" s="61" t="s">
        <v>102</v>
      </c>
      <c r="J39" s="62"/>
      <c r="K39" s="57"/>
      <c r="L39" s="58"/>
      <c r="M39" s="58"/>
    </row>
    <row r="40" ht="30" customHeight="1" spans="1:13">
      <c r="A40" s="31"/>
      <c r="B40" s="26" t="s">
        <v>103</v>
      </c>
      <c r="C40" s="19">
        <v>5</v>
      </c>
      <c r="D40" s="18" t="s">
        <v>17</v>
      </c>
      <c r="E40" s="18">
        <v>1</v>
      </c>
      <c r="F40" s="18" t="s">
        <v>18</v>
      </c>
      <c r="G40" s="19">
        <v>370</v>
      </c>
      <c r="H40" s="20">
        <f t="shared" si="1"/>
        <v>1850</v>
      </c>
      <c r="I40" s="61" t="s">
        <v>104</v>
      </c>
      <c r="J40" s="66" t="s">
        <v>105</v>
      </c>
      <c r="K40" s="57"/>
      <c r="L40" s="58"/>
      <c r="M40" s="58"/>
    </row>
    <row r="41" ht="29.25" customHeight="1" spans="1:13">
      <c r="A41" s="32"/>
      <c r="B41" s="33" t="s">
        <v>106</v>
      </c>
      <c r="C41" s="33"/>
      <c r="D41" s="33"/>
      <c r="E41" s="33"/>
      <c r="F41" s="33"/>
      <c r="G41" s="33"/>
      <c r="H41" s="34">
        <f>SUM(H9:H40)</f>
        <v>361775.5</v>
      </c>
      <c r="I41" s="72"/>
      <c r="J41" s="62"/>
      <c r="K41" s="57"/>
      <c r="L41" s="58"/>
      <c r="M41" s="58"/>
    </row>
    <row r="42" ht="21" customHeight="1" spans="1:13">
      <c r="A42" s="35" t="s">
        <v>107</v>
      </c>
      <c r="B42" s="35"/>
      <c r="C42" s="35"/>
      <c r="D42" s="35"/>
      <c r="E42" s="35"/>
      <c r="F42" s="35"/>
      <c r="G42" s="35"/>
      <c r="H42" s="34">
        <f>H41</f>
        <v>361775.5</v>
      </c>
      <c r="I42" s="73"/>
      <c r="J42" s="62"/>
      <c r="K42" s="57"/>
      <c r="L42" s="58"/>
      <c r="M42" s="58"/>
    </row>
    <row r="43" ht="16.5" spans="1:13">
      <c r="A43" s="36" t="s">
        <v>108</v>
      </c>
      <c r="B43" s="37">
        <v>0.08</v>
      </c>
      <c r="C43" s="38"/>
      <c r="D43" s="38"/>
      <c r="E43" s="38"/>
      <c r="F43" s="38"/>
      <c r="G43" s="39"/>
      <c r="H43" s="20">
        <f>H42*8%</f>
        <v>28942.04</v>
      </c>
      <c r="I43" s="74"/>
      <c r="J43" s="62"/>
      <c r="K43" s="57"/>
      <c r="L43" s="58"/>
      <c r="M43" s="58"/>
    </row>
    <row r="44" ht="16.5" spans="1:13">
      <c r="A44" s="36" t="s">
        <v>109</v>
      </c>
      <c r="B44" s="37">
        <v>0.13</v>
      </c>
      <c r="C44" s="38"/>
      <c r="D44" s="38"/>
      <c r="E44" s="38"/>
      <c r="F44" s="38"/>
      <c r="G44" s="39"/>
      <c r="H44" s="20">
        <f>(H42+H43)*13%</f>
        <v>50793.2802</v>
      </c>
      <c r="I44" s="74"/>
      <c r="J44" s="62"/>
      <c r="K44" s="57"/>
      <c r="L44" s="58"/>
      <c r="M44" s="58"/>
    </row>
    <row r="45" ht="21.75" customHeight="1" spans="1:13">
      <c r="A45" s="40" t="s">
        <v>110</v>
      </c>
      <c r="B45" s="40"/>
      <c r="C45" s="40"/>
      <c r="D45" s="40"/>
      <c r="E45" s="40"/>
      <c r="F45" s="40"/>
      <c r="G45" s="40"/>
      <c r="H45" s="41">
        <f>SUM(H42:H44)</f>
        <v>441510.8202</v>
      </c>
      <c r="I45" s="41"/>
      <c r="J45" s="41"/>
      <c r="K45" s="75"/>
      <c r="L45" s="41"/>
      <c r="M45" s="41"/>
    </row>
    <row r="46" ht="16.5" spans="1:13">
      <c r="A46" s="42" t="s">
        <v>111</v>
      </c>
      <c r="B46" s="18"/>
      <c r="C46" s="43"/>
      <c r="D46" s="43"/>
      <c r="E46" s="43"/>
      <c r="F46" s="43"/>
      <c r="G46" s="43"/>
      <c r="H46" s="44"/>
      <c r="I46" s="76"/>
      <c r="J46" s="62"/>
      <c r="K46" s="57"/>
      <c r="L46" s="58"/>
      <c r="M46" s="58"/>
    </row>
    <row r="47" ht="16.5" spans="1:13">
      <c r="A47" s="45" t="s">
        <v>112</v>
      </c>
      <c r="B47" s="46"/>
      <c r="C47" s="46"/>
      <c r="D47" s="46"/>
      <c r="E47" s="46" t="s">
        <v>113</v>
      </c>
      <c r="F47" s="47"/>
      <c r="G47" s="48"/>
      <c r="H47" s="48"/>
      <c r="I47" s="77"/>
      <c r="J47" s="49"/>
      <c r="K47" s="57"/>
      <c r="L47" s="58"/>
      <c r="M47" s="58"/>
    </row>
    <row r="48" ht="41.25" customHeight="1" spans="1:13">
      <c r="A48" s="6"/>
      <c r="B48" s="46"/>
      <c r="C48" s="46"/>
      <c r="D48" s="46"/>
      <c r="E48" s="46"/>
      <c r="F48" s="47"/>
      <c r="G48" s="48"/>
      <c r="H48" s="48"/>
      <c r="I48" s="78"/>
      <c r="J48" s="79"/>
      <c r="K48" s="57"/>
      <c r="L48" s="58"/>
      <c r="M48" s="58"/>
    </row>
    <row r="49" spans="1:13">
      <c r="A49" s="49"/>
      <c r="B49" s="50"/>
      <c r="C49" s="49"/>
      <c r="D49" s="49"/>
      <c r="E49" s="49"/>
      <c r="F49" s="49"/>
      <c r="G49" s="51"/>
      <c r="H49" s="51"/>
      <c r="I49" s="80"/>
      <c r="J49" s="49"/>
      <c r="K49" s="57"/>
      <c r="L49" s="58"/>
      <c r="M49" s="58"/>
    </row>
    <row r="50" ht="16.5" spans="1:13">
      <c r="A50" s="52" t="s">
        <v>114</v>
      </c>
      <c r="B50" s="53"/>
      <c r="C50" s="52"/>
      <c r="D50" s="52"/>
      <c r="E50" s="52"/>
      <c r="F50" s="52"/>
      <c r="G50" s="54"/>
      <c r="H50" s="54"/>
      <c r="I50" s="81"/>
      <c r="J50" s="52"/>
      <c r="K50" s="57"/>
      <c r="L50" s="58"/>
      <c r="M50" s="58"/>
    </row>
    <row r="51" ht="26.25" customHeight="1" spans="1:13">
      <c r="A51" s="55" t="s">
        <v>115</v>
      </c>
      <c r="B51" s="55"/>
      <c r="C51" s="52"/>
      <c r="D51" s="52"/>
      <c r="E51" s="52"/>
      <c r="F51" s="52"/>
      <c r="G51" s="52"/>
      <c r="H51" s="52"/>
      <c r="I51" s="49"/>
      <c r="J51" s="52"/>
      <c r="K51" s="57"/>
      <c r="L51" s="58"/>
      <c r="M51" s="58"/>
    </row>
    <row r="52" ht="16.5" spans="1:13">
      <c r="A52" s="55" t="s">
        <v>116</v>
      </c>
      <c r="B52" s="55"/>
      <c r="C52" s="52"/>
      <c r="D52" s="52"/>
      <c r="E52" s="52"/>
      <c r="F52" s="52"/>
      <c r="G52" s="52"/>
      <c r="H52" s="52"/>
      <c r="I52" s="52"/>
      <c r="J52" s="52"/>
      <c r="K52" s="57"/>
      <c r="L52" s="58"/>
      <c r="M52" s="58"/>
    </row>
    <row r="53" ht="16.5" spans="1:13">
      <c r="A53" s="55" t="s">
        <v>117</v>
      </c>
      <c r="B53" s="55"/>
      <c r="C53" s="52"/>
      <c r="D53" s="52"/>
      <c r="E53" s="52"/>
      <c r="F53" s="52"/>
      <c r="G53" s="52"/>
      <c r="H53" s="52"/>
      <c r="I53" s="52"/>
      <c r="J53" s="52"/>
      <c r="K53" s="57"/>
      <c r="L53" s="58"/>
      <c r="M53" s="58"/>
    </row>
    <row r="54" ht="16.5" spans="1:13">
      <c r="A54" s="55" t="s">
        <v>118</v>
      </c>
      <c r="B54" s="55"/>
      <c r="C54" s="52"/>
      <c r="D54" s="52"/>
      <c r="E54" s="52"/>
      <c r="F54" s="52"/>
      <c r="G54" s="52"/>
      <c r="H54" s="52"/>
      <c r="I54" s="52"/>
      <c r="J54" s="52"/>
      <c r="K54" s="57"/>
      <c r="L54" s="58"/>
      <c r="M54" s="58"/>
    </row>
    <row r="55" ht="16.5" spans="1:13">
      <c r="A55" s="52" t="s">
        <v>119</v>
      </c>
      <c r="B55" s="55"/>
      <c r="C55" s="52"/>
      <c r="D55" s="52"/>
      <c r="E55" s="52"/>
      <c r="F55" s="52"/>
      <c r="G55" s="52"/>
      <c r="H55" s="52"/>
      <c r="I55" s="52"/>
      <c r="J55" s="52"/>
      <c r="K55" s="57"/>
      <c r="L55" s="58"/>
      <c r="M55" s="58"/>
    </row>
    <row r="56" ht="16.5" spans="1:13">
      <c r="A56" s="55" t="s">
        <v>120</v>
      </c>
      <c r="B56" s="56"/>
      <c r="C56" s="49"/>
      <c r="D56" s="49"/>
      <c r="E56" s="49"/>
      <c r="F56" s="49"/>
      <c r="G56" s="49"/>
      <c r="H56" s="49"/>
      <c r="I56" s="49" t="s">
        <v>121</v>
      </c>
      <c r="J56" s="49"/>
      <c r="K56" s="57"/>
      <c r="L56" s="58"/>
      <c r="M56" s="58"/>
    </row>
    <row r="57" spans="1:13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57"/>
      <c r="L57" s="58"/>
      <c r="M57" s="58"/>
    </row>
    <row r="58" spans="1:1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57"/>
      <c r="L58" s="58"/>
      <c r="M58" s="58"/>
    </row>
    <row r="59" spans="1:13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57"/>
      <c r="L59" s="58"/>
      <c r="M59" s="58"/>
    </row>
    <row r="60" spans="1:1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57"/>
      <c r="L60" s="58"/>
      <c r="M60" s="58"/>
    </row>
    <row r="61" spans="1:1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57"/>
      <c r="L61" s="58"/>
      <c r="M61" s="58"/>
    </row>
    <row r="62" spans="1:13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57"/>
      <c r="L62" s="58"/>
      <c r="M62" s="58"/>
    </row>
    <row r="63" spans="1:13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57"/>
      <c r="L63" s="58"/>
      <c r="M63" s="58"/>
    </row>
    <row r="64" spans="1:13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57"/>
      <c r="L64" s="58"/>
      <c r="M64" s="58"/>
    </row>
    <row r="65" spans="1:13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57"/>
      <c r="L65" s="58"/>
      <c r="M65" s="58"/>
    </row>
    <row r="66" spans="1:13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57"/>
      <c r="L66" s="58"/>
      <c r="M66" s="58"/>
    </row>
    <row r="67" spans="1:1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57"/>
      <c r="L67" s="58"/>
      <c r="M67" s="58"/>
    </row>
    <row r="68" spans="1:13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57"/>
      <c r="L68" s="58"/>
      <c r="M68" s="58"/>
    </row>
    <row r="69" spans="1:13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57"/>
      <c r="L69" s="58"/>
      <c r="M69" s="58"/>
    </row>
    <row r="70" spans="1:13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57"/>
      <c r="L70" s="58"/>
      <c r="M70" s="58"/>
    </row>
    <row r="71" spans="1:13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57"/>
      <c r="L71" s="58"/>
      <c r="M71" s="58"/>
    </row>
    <row r="72" spans="1:13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57"/>
      <c r="L72" s="58"/>
      <c r="M72" s="58"/>
    </row>
    <row r="73" spans="1:13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57"/>
      <c r="L73" s="58"/>
      <c r="M73" s="58"/>
    </row>
    <row r="74" spans="1:13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57"/>
      <c r="L74" s="58"/>
      <c r="M74" s="58"/>
    </row>
    <row r="75" spans="1:13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57"/>
      <c r="L75" s="58"/>
      <c r="M75" s="58"/>
    </row>
    <row r="76" spans="1:13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57"/>
      <c r="L76" s="58"/>
      <c r="M76" s="58"/>
    </row>
    <row r="77" spans="1:13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57"/>
      <c r="L77" s="58"/>
      <c r="M77" s="58"/>
    </row>
    <row r="78" spans="1:13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57"/>
      <c r="L78" s="58"/>
      <c r="M78" s="58"/>
    </row>
    <row r="79" spans="1:13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57"/>
      <c r="L79" s="58"/>
      <c r="M79" s="58"/>
    </row>
    <row r="80" spans="1:13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57"/>
      <c r="L80" s="58"/>
      <c r="M80" s="58"/>
    </row>
    <row r="81" spans="1:13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57"/>
      <c r="L81" s="58"/>
      <c r="M81" s="58"/>
    </row>
    <row r="82" spans="1:13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57"/>
      <c r="L82" s="58"/>
      <c r="M82" s="58"/>
    </row>
    <row r="83" spans="1:13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57"/>
      <c r="L83" s="58"/>
      <c r="M83" s="58"/>
    </row>
    <row r="84" spans="1:13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57"/>
      <c r="L84" s="58"/>
      <c r="M84" s="58"/>
    </row>
    <row r="85" spans="1:13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57"/>
      <c r="L85" s="58"/>
      <c r="M85" s="58"/>
    </row>
    <row r="86" spans="1:13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57"/>
      <c r="L86" s="58"/>
      <c r="M86" s="58"/>
    </row>
    <row r="87" spans="1:13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57"/>
      <c r="L87" s="58"/>
      <c r="M87" s="58"/>
    </row>
    <row r="88" spans="1:13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57"/>
      <c r="L88" s="58"/>
      <c r="M88" s="58"/>
    </row>
    <row r="89" spans="1:13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57"/>
      <c r="L89" s="58"/>
      <c r="M89" s="58"/>
    </row>
    <row r="90" spans="1:13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57"/>
      <c r="L90" s="58"/>
      <c r="M90" s="58"/>
    </row>
    <row r="91" spans="1:13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57"/>
      <c r="L91" s="58"/>
      <c r="M91" s="58"/>
    </row>
    <row r="92" spans="1:13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57"/>
      <c r="L92" s="58"/>
      <c r="M92" s="58"/>
    </row>
    <row r="93" spans="1:13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57"/>
      <c r="L93" s="58"/>
      <c r="M93" s="58"/>
    </row>
    <row r="94" spans="1:13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57"/>
      <c r="L94" s="58"/>
      <c r="M94" s="58"/>
    </row>
    <row r="95" spans="1:13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57"/>
      <c r="L95" s="58"/>
      <c r="M95" s="58"/>
    </row>
    <row r="96" spans="1:13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57"/>
      <c r="L96" s="58"/>
      <c r="M96" s="58"/>
    </row>
    <row r="97" spans="1:13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57"/>
      <c r="L97" s="58"/>
      <c r="M97" s="58"/>
    </row>
    <row r="98" spans="1:13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57"/>
      <c r="L98" s="58"/>
      <c r="M98" s="58"/>
    </row>
    <row r="99" spans="1:13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57"/>
      <c r="L99" s="58"/>
      <c r="M99" s="58"/>
    </row>
    <row r="100" spans="1:13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57"/>
      <c r="L100" s="58"/>
      <c r="M100" s="58"/>
    </row>
    <row r="101" spans="1:13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57"/>
      <c r="L101" s="58"/>
      <c r="M101" s="58"/>
    </row>
    <row r="102" spans="1:13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57"/>
      <c r="L102" s="58"/>
      <c r="M102" s="58"/>
    </row>
    <row r="103" spans="1:13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57"/>
      <c r="L103" s="58"/>
      <c r="M103" s="58"/>
    </row>
    <row r="104" spans="1:13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57"/>
      <c r="L104" s="58"/>
      <c r="M104" s="58"/>
    </row>
    <row r="105" spans="1:13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57"/>
      <c r="L105" s="58"/>
      <c r="M105" s="58"/>
    </row>
    <row r="106" spans="1:13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57"/>
      <c r="L106" s="58"/>
      <c r="M106" s="58"/>
    </row>
    <row r="107" spans="1:13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57"/>
      <c r="L107" s="58"/>
      <c r="M107" s="58"/>
    </row>
    <row r="108" spans="1:13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57"/>
      <c r="L108" s="58"/>
      <c r="M108" s="58"/>
    </row>
    <row r="109" spans="1:13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57"/>
      <c r="L109" s="58"/>
      <c r="M109" s="58"/>
    </row>
    <row r="110" spans="1:13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57"/>
      <c r="L110" s="58"/>
      <c r="M110" s="58"/>
    </row>
    <row r="111" spans="1:13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57"/>
      <c r="L111" s="58"/>
      <c r="M111" s="58"/>
    </row>
    <row r="112" spans="1:13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57"/>
      <c r="L112" s="58"/>
      <c r="M112" s="58"/>
    </row>
    <row r="113" spans="1:13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57"/>
      <c r="L113" s="58"/>
      <c r="M113" s="58"/>
    </row>
    <row r="114" spans="1:13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57"/>
      <c r="L114" s="58"/>
      <c r="M114" s="58"/>
    </row>
    <row r="115" spans="1:13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57"/>
      <c r="L115" s="58"/>
      <c r="M115" s="58"/>
    </row>
    <row r="116" spans="1:13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57"/>
      <c r="L116" s="58"/>
      <c r="M116" s="58"/>
    </row>
    <row r="117" spans="1:13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57"/>
      <c r="L117" s="58"/>
      <c r="M117" s="58"/>
    </row>
    <row r="118" spans="1:13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57"/>
      <c r="L118" s="58"/>
      <c r="M118" s="58"/>
    </row>
    <row r="119" spans="1:13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57"/>
      <c r="L119" s="58"/>
      <c r="M119" s="58"/>
    </row>
    <row r="120" spans="1:13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57"/>
      <c r="L120" s="58"/>
      <c r="M120" s="58"/>
    </row>
    <row r="121" spans="1:13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57"/>
      <c r="L121" s="58"/>
      <c r="M121" s="58"/>
    </row>
    <row r="122" spans="1:13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57"/>
      <c r="L122" s="58"/>
      <c r="M122" s="58"/>
    </row>
    <row r="123" spans="1:13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57"/>
      <c r="L123" s="58"/>
      <c r="M123" s="58"/>
    </row>
    <row r="124" spans="1:13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57"/>
      <c r="L124" s="58"/>
      <c r="M124" s="58"/>
    </row>
    <row r="125" spans="1:13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57"/>
      <c r="L125" s="58"/>
      <c r="M125" s="58"/>
    </row>
    <row r="126" spans="1:13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57"/>
      <c r="L126" s="58"/>
      <c r="M126" s="58"/>
    </row>
    <row r="127" spans="1:13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57"/>
      <c r="L127" s="58"/>
      <c r="M127" s="58"/>
    </row>
    <row r="128" spans="1:13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57"/>
      <c r="L128" s="58"/>
      <c r="M128" s="58"/>
    </row>
    <row r="129" spans="1:13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57"/>
      <c r="L129" s="58"/>
      <c r="M129" s="58"/>
    </row>
    <row r="130" spans="1:13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57"/>
      <c r="L130" s="58"/>
      <c r="M130" s="58"/>
    </row>
    <row r="131" spans="1:13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57"/>
      <c r="L131" s="58"/>
      <c r="M131" s="58"/>
    </row>
    <row r="132" spans="1:13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57"/>
      <c r="L132" s="58"/>
      <c r="M132" s="58"/>
    </row>
    <row r="133" spans="1:13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57"/>
      <c r="L133" s="58"/>
      <c r="M133" s="58"/>
    </row>
    <row r="134" spans="1:13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57"/>
      <c r="L134" s="58"/>
      <c r="M134" s="58"/>
    </row>
    <row r="135" spans="1:13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57"/>
      <c r="L135" s="58"/>
      <c r="M135" s="58"/>
    </row>
    <row r="136" spans="1:13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57"/>
      <c r="L136" s="58"/>
      <c r="M136" s="58"/>
    </row>
    <row r="137" spans="1:13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57"/>
      <c r="L137" s="58"/>
      <c r="M137" s="58"/>
    </row>
    <row r="138" spans="1:13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57"/>
      <c r="L138" s="58"/>
      <c r="M138" s="58"/>
    </row>
    <row r="139" spans="1:13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57"/>
      <c r="L139" s="58"/>
      <c r="M139" s="58"/>
    </row>
    <row r="140" spans="1:13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57"/>
      <c r="L140" s="58"/>
      <c r="M140" s="58"/>
    </row>
    <row r="141" spans="1:13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57"/>
      <c r="L141" s="58"/>
      <c r="M141" s="58"/>
    </row>
    <row r="142" spans="1:13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57"/>
      <c r="L142" s="58"/>
      <c r="M142" s="58"/>
    </row>
    <row r="143" spans="1:13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57"/>
      <c r="L143" s="58"/>
      <c r="M143" s="58"/>
    </row>
    <row r="144" spans="1:13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57"/>
      <c r="L144" s="58"/>
      <c r="M144" s="58"/>
    </row>
    <row r="145" spans="1:13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57"/>
      <c r="L145" s="58"/>
      <c r="M145" s="58"/>
    </row>
    <row r="146" spans="1:13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57"/>
      <c r="L146" s="58"/>
      <c r="M146" s="58"/>
    </row>
    <row r="147" spans="1:13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57"/>
      <c r="L147" s="58"/>
      <c r="M147" s="58"/>
    </row>
    <row r="148" spans="1:13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57"/>
      <c r="L148" s="58"/>
      <c r="M148" s="58"/>
    </row>
    <row r="149" spans="1:13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57"/>
      <c r="L149" s="58"/>
      <c r="M149" s="58"/>
    </row>
    <row r="150" spans="1:13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57"/>
      <c r="L150" s="58"/>
      <c r="M150" s="58"/>
    </row>
    <row r="151" spans="1:13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57"/>
      <c r="L151" s="58"/>
      <c r="M151" s="58"/>
    </row>
    <row r="152" spans="1:13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57"/>
      <c r="L152" s="58"/>
      <c r="M152" s="58"/>
    </row>
    <row r="153" spans="1:13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57"/>
      <c r="L153" s="58"/>
      <c r="M153" s="58"/>
    </row>
    <row r="154" spans="1:13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57"/>
      <c r="L154" s="58"/>
      <c r="M154" s="58"/>
    </row>
    <row r="155" spans="1:13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57"/>
      <c r="L155" s="58"/>
      <c r="M155" s="58"/>
    </row>
    <row r="156" spans="1:13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57"/>
      <c r="L156" s="58"/>
      <c r="M156" s="58"/>
    </row>
    <row r="157" spans="1:13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57"/>
      <c r="L157" s="58"/>
      <c r="M157" s="58"/>
    </row>
    <row r="158" spans="1:13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57"/>
      <c r="L158" s="58"/>
      <c r="M158" s="58"/>
    </row>
    <row r="159" spans="1:13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57"/>
      <c r="L159" s="58"/>
      <c r="M159" s="58"/>
    </row>
    <row r="160" spans="1:13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57"/>
      <c r="L160" s="58"/>
      <c r="M160" s="58"/>
    </row>
    <row r="161" spans="1:13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57"/>
      <c r="L161" s="58"/>
      <c r="M161" s="58"/>
    </row>
    <row r="162" spans="1:13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57"/>
      <c r="L162" s="58"/>
      <c r="M162" s="58"/>
    </row>
    <row r="163" spans="1:13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57"/>
      <c r="L163" s="58"/>
      <c r="M163" s="58"/>
    </row>
    <row r="164" spans="1:13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57"/>
      <c r="L164" s="58"/>
      <c r="M164" s="58"/>
    </row>
    <row r="165" spans="1:13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57"/>
      <c r="L165" s="58"/>
      <c r="M165" s="58"/>
    </row>
    <row r="166" spans="1:13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57"/>
      <c r="L166" s="58"/>
      <c r="M166" s="58"/>
    </row>
    <row r="167" spans="1:13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57"/>
      <c r="L167" s="58"/>
      <c r="M167" s="58"/>
    </row>
    <row r="168" spans="1:13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57"/>
      <c r="L168" s="58"/>
      <c r="M168" s="58"/>
    </row>
    <row r="169" spans="1:13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57"/>
      <c r="L169" s="58"/>
      <c r="M169" s="58"/>
    </row>
    <row r="170" spans="1:13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57"/>
      <c r="L170" s="58"/>
      <c r="M170" s="58"/>
    </row>
    <row r="171" spans="1:13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57"/>
      <c r="L171" s="58"/>
      <c r="M171" s="58"/>
    </row>
    <row r="172" spans="1:13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57"/>
      <c r="L172" s="58"/>
      <c r="M172" s="58"/>
    </row>
    <row r="173" spans="1:13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57"/>
      <c r="L173" s="58"/>
      <c r="M173" s="58"/>
    </row>
    <row r="174" spans="1:13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57"/>
      <c r="L174" s="58"/>
      <c r="M174" s="58"/>
    </row>
  </sheetData>
  <mergeCells count="15">
    <mergeCell ref="B1:I1"/>
    <mergeCell ref="F2:I2"/>
    <mergeCell ref="E3:F3"/>
    <mergeCell ref="G3:I3"/>
    <mergeCell ref="G5:I5"/>
    <mergeCell ref="G6:I6"/>
    <mergeCell ref="A7:F7"/>
    <mergeCell ref="G7:H7"/>
    <mergeCell ref="B41:G41"/>
    <mergeCell ref="A42:G42"/>
    <mergeCell ref="B43:G43"/>
    <mergeCell ref="B44:G44"/>
    <mergeCell ref="A45:G45"/>
    <mergeCell ref="B46:H46"/>
    <mergeCell ref="A9:A40"/>
  </mergeCells>
  <hyperlinks>
    <hyperlink ref="I9" r:id="rId1" display="https://item.jd.com/10024332202570.html"/>
    <hyperlink ref="I10" r:id="rId2" display="https://item.jd.com/100021205648.html"/>
    <hyperlink ref="I11" r:id="rId3" display="https://item.jd.com/100016227804.html"/>
    <hyperlink ref="I12" r:id="rId4" display="https://item.jd.com/100011339015.html"/>
    <hyperlink ref="I13" r:id="rId5" display="https://item.jd.com/71982290488.html"/>
    <hyperlink ref="I14" r:id="rId6" display="https://item.jd.com/100013882005.html"/>
    <hyperlink ref="I15" r:id="rId7" display="https://item.jd.com/100009764239.html"/>
    <hyperlink ref="I16" r:id="rId8" display="https://item.jd.com/10052830271258.html#none"/>
    <hyperlink ref="I17" r:id="rId9" display="https://item.jd.com/100027024091.html"/>
    <hyperlink ref="I18" r:id="rId10" display="https://item.jd.com/10046160578371.html"/>
    <hyperlink ref="I19" r:id="rId11" display="https://item.jd.com/100008806355.html"/>
    <hyperlink ref="I20" r:id="rId12" display="https://item.jd.com/100017243002.html"/>
    <hyperlink ref="I21" r:id="rId13" display="https://item.jd.com/10051392895448.html"/>
    <hyperlink ref="I22" r:id="rId14" display="https://item.jd.com/12576044901.html"/>
    <hyperlink ref="I23" r:id="rId15" display="https://item.m.jd.com/product/100026630038.html"/>
    <hyperlink ref="I24" r:id="rId16" display="https://item.jd.com/100008322703.html"/>
    <hyperlink ref="I25" r:id="rId17" display="https://item.jd.com/100021531284.html"/>
    <hyperlink ref="I26" r:id="rId18" display="https://item.jd.com/10056341696036.html#crumb-wrap"/>
    <hyperlink ref="I27" r:id="rId19" display="https://item.jd.com/100008577999.html"/>
    <hyperlink ref="I28" r:id="rId20" display="https://item.jd.com/100038002776.html"/>
    <hyperlink ref="I29" r:id="rId21" display="https://item.jd.com/100013116109.html"/>
    <hyperlink ref="I30" r:id="rId22" display="https://item.jd.com/100014352499.html"/>
    <hyperlink ref="I32" r:id="rId23" display="https://item.jd.com/100009034013.html"/>
    <hyperlink ref="I33" r:id="rId24" display="https://item.jd.com/100008184939.html"/>
    <hyperlink ref="I34" r:id="rId25" display="https://item.jd.com/100005978119.html"/>
    <hyperlink ref="I35" r:id="rId26" display="https://item.jd.com/100009064379.html"/>
    <hyperlink ref="I36" r:id="rId27" display="https://item.jd.com/100015068588.html"/>
    <hyperlink ref="I37" r:id="rId28" display="https://item.jd.com/100035055684.html"/>
    <hyperlink ref="I38" r:id="rId29" display=" https://item.jd.com/100018815692.html"/>
    <hyperlink ref="I39" r:id="rId30" display="https://item.jd.com/10031529242937.html"/>
    <hyperlink ref="I40" r:id="rId31" display="https://item.jd.com/100029079354.html"/>
    <hyperlink ref="I31" r:id="rId32" display="https://item.jd.com/100037963700.html#crumb-wrap" tooltip="https://item.jd.com/100037963700.html#crumb-wrap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༺ཎཽཾ།血色图腾།ནཽཾ༻</cp:lastModifiedBy>
  <dcterms:created xsi:type="dcterms:W3CDTF">2022-09-28T03:07:00Z</dcterms:created>
  <dcterms:modified xsi:type="dcterms:W3CDTF">2022-09-28T08:31:37Z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58231C3ED36B4EBB8AA0DC3C124B1E53</vt:lpwstr>
  </property>
  <property fmtid="{D5CDD505-2E9C-101B-9397-08002B2CF9AE}" pid="3" name="KSOProductBuildVer">
    <vt:lpwstr>2052-11.1.0.12358</vt:lpwstr>
  </property>
</Properties>
</file>