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60B9C35-6828-463A-B86C-817D3BEE424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0" i="3" l="1"/>
  <c r="H62" i="3"/>
  <c r="H69" i="3"/>
  <c r="F35" i="3"/>
  <c r="F43" i="3"/>
  <c r="H34" i="3"/>
  <c r="H33" i="3"/>
  <c r="H32" i="3"/>
  <c r="G35" i="3"/>
  <c r="F14" i="3" l="1"/>
  <c r="H67" i="3"/>
  <c r="H66" i="3"/>
  <c r="H26" i="3"/>
  <c r="H27" i="3"/>
  <c r="F25" i="3"/>
  <c r="H19" i="3" l="1"/>
  <c r="H22" i="3"/>
  <c r="H23" i="3"/>
  <c r="F48" i="3"/>
  <c r="H42" i="3"/>
  <c r="H39" i="3"/>
  <c r="H41" i="3"/>
  <c r="G43" i="3"/>
  <c r="H40" i="3"/>
  <c r="G70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70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70" i="3"/>
  <c r="D60" i="3"/>
  <c r="D56" i="3"/>
  <c r="D53" i="3"/>
  <c r="D48" i="3"/>
  <c r="D43" i="3"/>
  <c r="D35" i="3"/>
  <c r="D25" i="3"/>
  <c r="D17" i="3"/>
  <c r="D14" i="3"/>
  <c r="C70" i="3"/>
  <c r="C60" i="3"/>
  <c r="C56" i="3"/>
  <c r="C53" i="3"/>
  <c r="C48" i="3"/>
  <c r="C43" i="3"/>
  <c r="C35" i="3"/>
  <c r="C14" i="3"/>
  <c r="H61" i="3"/>
  <c r="H63" i="3"/>
  <c r="H64" i="3"/>
  <c r="H65" i="3"/>
  <c r="H68" i="3"/>
  <c r="H57" i="3"/>
  <c r="H58" i="3"/>
  <c r="H59" i="3"/>
  <c r="H54" i="3"/>
  <c r="H55" i="3"/>
  <c r="F56" i="3"/>
  <c r="H49" i="3"/>
  <c r="H50" i="3"/>
  <c r="H51" i="3"/>
  <c r="H52" i="3"/>
  <c r="F53" i="3"/>
  <c r="F71" i="3" s="1"/>
  <c r="H44" i="3"/>
  <c r="H45" i="3"/>
  <c r="H46" i="3"/>
  <c r="H47" i="3"/>
  <c r="H36" i="3"/>
  <c r="F17" i="3"/>
  <c r="H15" i="3"/>
  <c r="H16" i="3"/>
  <c r="H11" i="3"/>
  <c r="H70" i="3" l="1"/>
  <c r="H35" i="3"/>
  <c r="E76" i="3"/>
  <c r="H43" i="3"/>
  <c r="H14" i="3"/>
  <c r="G71" i="3"/>
  <c r="G76" i="3" s="1"/>
  <c r="H56" i="3"/>
  <c r="H48" i="3"/>
  <c r="H53" i="3"/>
  <c r="H17" i="3"/>
  <c r="H60" i="3"/>
  <c r="C71" i="3"/>
  <c r="A76" i="3" s="1"/>
  <c r="D71" i="3"/>
  <c r="E71" i="3"/>
  <c r="H25" i="3"/>
  <c r="H71" i="3" l="1"/>
  <c r="C76" i="3" s="1"/>
  <c r="I76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<sst xmlns="http://schemas.openxmlformats.org/spreadsheetml/2006/main" count="53" uniqueCount="53">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</sst>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8"/>
  <sheetViews>
    <sheetView tabSelected="1" topLeftCell="A64" zoomScale="80" zoomScaleNormal="80" workbookViewId="0">
      <selection activeCell="H66" sqref="H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62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0</v>
      </c>
      <c r="D61" s="43"/>
      <c r="E61" s="31">
        <f t="shared" si="3"/>
        <v>0</v>
      </c>
      <c r="F61" s="8">
        <v>16800</v>
      </c>
      <c r="G61" s="8">
        <v>0</v>
      </c>
      <c r="H61" s="8">
        <f t="shared" si="5"/>
        <v>16800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2700</v>
      </c>
      <c r="G62" s="8">
        <v>0</v>
      </c>
      <c r="H62" s="8">
        <f t="shared" si="5"/>
        <v>2700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2800</v>
      </c>
      <c r="G63" s="8">
        <v>0</v>
      </c>
      <c r="H63" s="8">
        <f t="shared" ref="H63:H67" si="14">F63+G63</f>
        <v>2800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445.63</v>
      </c>
      <c r="G64" s="8">
        <v>0</v>
      </c>
      <c r="H64" s="8">
        <f t="shared" si="14"/>
        <v>445.63</v>
      </c>
      <c r="I64" s="20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600</v>
      </c>
      <c r="G65" s="8">
        <v>0</v>
      </c>
      <c r="H65" s="8">
        <f t="shared" si="14"/>
        <v>600</v>
      </c>
      <c r="I65" s="13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470</v>
      </c>
      <c r="G66" s="8">
        <v>0</v>
      </c>
      <c r="H66" s="8">
        <f t="shared" si="14"/>
        <v>470</v>
      </c>
      <c r="I66" s="13"/>
      <c r="J66" s="53"/>
    </row>
    <row r="67" spans="1:10" ht="21" customHeight="1" x14ac:dyDescent="0.25">
      <c r="A67" s="38"/>
      <c r="B67" s="28"/>
      <c r="C67" s="31"/>
      <c r="D67" s="43"/>
      <c r="E67" s="31"/>
      <c r="F67" s="8">
        <v>400</v>
      </c>
      <c r="G67" s="8">
        <v>0</v>
      </c>
      <c r="H67" s="8">
        <f t="shared" si="14"/>
        <v>400</v>
      </c>
      <c r="I67" s="13"/>
      <c r="J67" s="53"/>
    </row>
    <row r="68" spans="1:10" ht="21" customHeight="1" x14ac:dyDescent="0.25">
      <c r="A68" s="38"/>
      <c r="B68" s="28"/>
      <c r="C68" s="31"/>
      <c r="D68" s="43"/>
      <c r="E68" s="31"/>
      <c r="F68" s="8">
        <v>400</v>
      </c>
      <c r="G68" s="8">
        <v>0</v>
      </c>
      <c r="H68" s="8">
        <f>F68+G68</f>
        <v>400</v>
      </c>
      <c r="I68" s="13"/>
      <c r="J68" s="53"/>
    </row>
    <row r="69" spans="1:10" ht="21" customHeight="1" x14ac:dyDescent="0.25">
      <c r="A69" s="37"/>
      <c r="B69" s="28"/>
      <c r="C69" s="31"/>
      <c r="D69" s="43"/>
      <c r="E69" s="31"/>
      <c r="F69" s="8">
        <v>180</v>
      </c>
      <c r="G69" s="8">
        <v>0</v>
      </c>
      <c r="H69" s="8">
        <f>F69+G69</f>
        <v>180</v>
      </c>
      <c r="I69" s="13"/>
      <c r="J69" s="53"/>
    </row>
    <row r="70" spans="1:10" s="1" customFormat="1" ht="21" customHeight="1" x14ac:dyDescent="0.25">
      <c r="A70" s="9"/>
      <c r="B70" s="10" t="s">
        <v>39</v>
      </c>
      <c r="C70" s="11">
        <f>SUM(C61)</f>
        <v>0</v>
      </c>
      <c r="D70" s="11">
        <f>SUM(D61)</f>
        <v>0</v>
      </c>
      <c r="E70" s="11">
        <f>SUM(E61)</f>
        <v>0</v>
      </c>
      <c r="F70" s="11">
        <f>SUM(F61:F69)</f>
        <v>24795.63</v>
      </c>
      <c r="G70" s="11">
        <f>SUM(G61:G68)</f>
        <v>0</v>
      </c>
      <c r="H70" s="11">
        <f>SUM(H61:H69)</f>
        <v>24795.63</v>
      </c>
      <c r="I70" s="14"/>
      <c r="J70" s="54"/>
    </row>
    <row r="71" spans="1:10" ht="21" customHeight="1" x14ac:dyDescent="0.25">
      <c r="A71" s="9"/>
      <c r="B71" s="10" t="s">
        <v>40</v>
      </c>
      <c r="C71" s="11">
        <f t="shared" ref="C71:H71" si="15">SUM(C70,C60,C56,C53,C48,C43,C35,C25,C17,C14)</f>
        <v>0</v>
      </c>
      <c r="D71" s="11">
        <f t="shared" si="15"/>
        <v>0</v>
      </c>
      <c r="E71" s="11">
        <f t="shared" si="15"/>
        <v>0</v>
      </c>
      <c r="F71" s="11">
        <f t="shared" si="15"/>
        <v>24795.63</v>
      </c>
      <c r="G71" s="11">
        <f t="shared" si="15"/>
        <v>0</v>
      </c>
      <c r="H71" s="11">
        <f t="shared" si="15"/>
        <v>24795.63</v>
      </c>
      <c r="I71" s="14"/>
      <c r="J71" s="15"/>
    </row>
    <row r="75" spans="1:10" ht="21" customHeight="1" x14ac:dyDescent="0.25">
      <c r="A75" s="25" t="s">
        <v>41</v>
      </c>
      <c r="B75" s="26"/>
      <c r="C75" s="27" t="s">
        <v>42</v>
      </c>
      <c r="D75" s="27"/>
      <c r="E75" s="27" t="s">
        <v>43</v>
      </c>
      <c r="F75" s="27"/>
      <c r="G75" s="27" t="s">
        <v>44</v>
      </c>
      <c r="H75" s="27"/>
      <c r="I75" s="16" t="s">
        <v>45</v>
      </c>
    </row>
    <row r="76" spans="1:10" ht="21" customHeight="1" x14ac:dyDescent="0.25">
      <c r="A76" s="32">
        <f>C71</f>
        <v>0</v>
      </c>
      <c r="B76" s="33"/>
      <c r="C76" s="33">
        <f>H71</f>
        <v>24795.63</v>
      </c>
      <c r="D76" s="33"/>
      <c r="E76" s="33">
        <f>F71</f>
        <v>24795.63</v>
      </c>
      <c r="F76" s="33"/>
      <c r="G76" s="33">
        <f>G71</f>
        <v>0</v>
      </c>
      <c r="H76" s="33"/>
      <c r="I76" s="17">
        <f>A76-C76</f>
        <v>-24795.63</v>
      </c>
    </row>
    <row r="78" spans="1:10" ht="21" customHeight="1" x14ac:dyDescent="0.25">
      <c r="A78" s="18" t="s">
        <v>46</v>
      </c>
      <c r="B78" s="1"/>
      <c r="C78" s="19" t="s">
        <v>47</v>
      </c>
      <c r="D78" s="18"/>
      <c r="E78" s="18" t="s">
        <v>48</v>
      </c>
      <c r="F78" s="18"/>
      <c r="G78" s="18" t="s">
        <v>49</v>
      </c>
      <c r="H78" s="18"/>
      <c r="I78" s="1"/>
    </row>
  </sheetData>
  <mergeCells count="76">
    <mergeCell ref="B26:B34"/>
    <mergeCell ref="A26:A34"/>
    <mergeCell ref="A36:A42"/>
    <mergeCell ref="B36:B42"/>
    <mergeCell ref="C36:C42"/>
    <mergeCell ref="E61:E69"/>
    <mergeCell ref="J57:J60"/>
    <mergeCell ref="J61:J70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9"/>
    <mergeCell ref="D49:D52"/>
    <mergeCell ref="D54:D55"/>
    <mergeCell ref="D57:D59"/>
    <mergeCell ref="D61:D69"/>
    <mergeCell ref="C44:C47"/>
    <mergeCell ref="C49:C52"/>
    <mergeCell ref="C26:C34"/>
    <mergeCell ref="C54:C55"/>
    <mergeCell ref="C57:C59"/>
    <mergeCell ref="A76:B76"/>
    <mergeCell ref="C76:D76"/>
    <mergeCell ref="E76:F76"/>
    <mergeCell ref="G76:H76"/>
    <mergeCell ref="A6:A7"/>
    <mergeCell ref="A8:A13"/>
    <mergeCell ref="A15:A16"/>
    <mergeCell ref="A18:A24"/>
    <mergeCell ref="A44:A47"/>
    <mergeCell ref="A49:A52"/>
    <mergeCell ref="A54:A55"/>
    <mergeCell ref="A57:A59"/>
    <mergeCell ref="A61:A69"/>
    <mergeCell ref="B6:B7"/>
    <mergeCell ref="B61:B69"/>
    <mergeCell ref="C15:C16"/>
    <mergeCell ref="C2:H2"/>
    <mergeCell ref="C6:E6"/>
    <mergeCell ref="F6:I6"/>
    <mergeCell ref="A75:B75"/>
    <mergeCell ref="C75:D75"/>
    <mergeCell ref="E75:F75"/>
    <mergeCell ref="G75:H75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2025-07-17T05:56:48Z</cp:lastPrinted>
  <dcterms:created xsi:type="dcterms:W3CDTF">2014-04-15T08:52:00Z</dcterms:created>
  <dcterms:modified xsi:type="dcterms:W3CDTF">2025-07-17T06:01:20Z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