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<sst xmlns="http://schemas.openxmlformats.org/spreadsheetml/2006/main" count="93">
  <si>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</si>
  <si>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</si>
  <si>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</si>
  <si>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</si>
  <si>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</si>
  <si>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</si>
  <si>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</si>
  <si>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</si>
  <si>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</si>
  <si>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</si>
  <si>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</si>
  <si>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</si>
  <si>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</si>
  <si>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</si>
  <si>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</si>
  <si>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</si>
  <si>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</si>
  <si>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</si>
  <si>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</si>
  <si>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</si>
  <si>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</si>
  <si>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</si>
  <si>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</si>
  <si>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</si>
  <si>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</si>
  <si>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</si>
  <si>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</si>
  <si>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</si>
  <si>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</si>
  <si>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</si>
  <si>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</si>
  <si>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</si>
  <si>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</si>
  <si>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</si>
  <si>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</si>
  <si>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</si>
  <si>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</si>
  <si>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</si>
  <si>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</si>
  <si>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</si>
  <si>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</si>
  <si>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</si>
  <si>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送机服务</t>
  </si>
  <si>
    <t>客户使用 - 葡萄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</si>
  <si>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</si>
  <si>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</si>
  <si>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</si>
  <si>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</si>
  <si>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</si>
  <si>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</si>
  <si>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</si>
  <si>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</si>
  <si>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</si>
  <si>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</si>
  <si>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</si>
  <si>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</si>
  <si>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</si>
  <si>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</si>
  <si>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</si>
  <si>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</si>
  <si>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</si>
  <si>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</si>
  <si>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</si>
  <si>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</si>
  <si>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</si>
  <si>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</si>
  <si>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</si>
  <si>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</si>
  <si>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</si>
  <si>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</si>
  <si>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</si>
  <si>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</si>
  <si>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</si>
  <si>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</si>
  <si>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</si>
  <si>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</si>
  <si>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</si>
  <si>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餐费</t>
  </si>
  <si>
    <t>活动</t>
  </si>
  <si>
    <t>采购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</si>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</sst>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3" formatCode="_-* #,##0.00_-;\-* #,##0.00_-;_-* &quot;-&quot;??_-;_-@_-"/>
    <numFmt numFmtId="178" formatCode="0.00_ "/>
    <numFmt numFmtId="42" formatCode="_-&quot;$&quot;* #,##0_-;\-&quot;$&quot;* #,##0_-;_-&quot;$&quot;* &quot;-&quot;_-;_-@_-"/>
    <numFmt numFmtId="179" formatCode="#,##0.00_ 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36" borderId="23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7" borderId="2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18" workbookViewId="0">
      <selection activeCell="J27" sqref="J27:J3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7"/>
      <c r="J2" s="97"/>
      <c r="K2" s="97"/>
      <c r="L2" s="97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8"/>
      <c r="J8" s="99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100"/>
      <c r="J9" s="101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8"/>
      <c r="J10" s="99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100"/>
      <c r="J11" s="101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8"/>
      <c r="J12" s="102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8"/>
      <c r="J13" s="103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100"/>
      <c r="J14" s="104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8"/>
      <c r="J15" s="102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100"/>
      <c r="J16" s="104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8"/>
      <c r="J17" s="99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100"/>
      <c r="J18" s="101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8"/>
      <c r="J19" s="99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100"/>
      <c r="J20" s="104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8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100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8"/>
      <c r="J23" s="102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100"/>
      <c r="J24" s="104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8"/>
      <c r="J25" s="99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100"/>
      <c r="J26" s="101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270</v>
      </c>
      <c r="G27" s="75"/>
      <c r="H27" s="75"/>
      <c r="I27" s="105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580</v>
      </c>
      <c r="G28" s="75"/>
      <c r="H28" s="75"/>
      <c r="I28" s="105" t="s">
        <v>42</v>
      </c>
      <c r="J28" s="82"/>
    </row>
    <row r="29" customHeight="1" spans="1:10">
      <c r="A29" s="82"/>
      <c r="B29" s="74"/>
      <c r="C29" s="75"/>
      <c r="D29" s="76"/>
      <c r="E29" s="75"/>
      <c r="F29" s="95">
        <v>550</v>
      </c>
      <c r="G29" s="75"/>
      <c r="H29" s="75"/>
      <c r="I29" s="105" t="s">
        <v>42</v>
      </c>
      <c r="J29" s="82"/>
    </row>
    <row r="30" customHeight="1" spans="1:10">
      <c r="A30" s="82"/>
      <c r="B30" s="74"/>
      <c r="C30" s="75"/>
      <c r="D30" s="76"/>
      <c r="E30" s="75"/>
      <c r="F30" s="95">
        <v>400</v>
      </c>
      <c r="G30" s="75"/>
      <c r="H30" s="75"/>
      <c r="I30" s="105" t="s">
        <v>42</v>
      </c>
      <c r="J30" s="82"/>
    </row>
    <row r="31" customHeight="1" spans="1:10">
      <c r="A31" s="82"/>
      <c r="B31" s="74"/>
      <c r="C31" s="75"/>
      <c r="D31" s="76"/>
      <c r="E31" s="75"/>
      <c r="F31" s="96">
        <v>400</v>
      </c>
      <c r="G31" s="75"/>
      <c r="H31" s="75"/>
      <c r="I31" s="98" t="s">
        <v>43</v>
      </c>
      <c r="J31" s="82"/>
    </row>
    <row r="32" customHeight="1" spans="1:10">
      <c r="A32" s="82"/>
      <c r="B32" s="74"/>
      <c r="C32" s="75"/>
      <c r="D32" s="76"/>
      <c r="E32" s="75"/>
      <c r="F32" s="96"/>
      <c r="G32" s="75"/>
      <c r="H32" s="75"/>
      <c r="I32" s="98"/>
      <c r="J32" s="82"/>
    </row>
    <row r="33" customHeight="1" spans="1:10">
      <c r="A33" s="83"/>
      <c r="B33" s="74"/>
      <c r="C33" s="75"/>
      <c r="D33" s="76"/>
      <c r="E33" s="75"/>
      <c r="F33" s="96"/>
      <c r="G33" s="75"/>
      <c r="H33" s="75"/>
      <c r="I33" s="98"/>
      <c r="J33" s="82"/>
    </row>
    <row r="34" customFormat="1" customHeight="1" spans="1:10">
      <c r="A34" s="83"/>
      <c r="B34" s="74"/>
      <c r="C34" s="75"/>
      <c r="D34" s="76"/>
      <c r="E34" s="75"/>
      <c r="F34" s="96">
        <v>0</v>
      </c>
      <c r="G34" s="75"/>
      <c r="H34" s="75">
        <f t="shared" ref="H28:H38" si="7">F34+G34</f>
        <v>0</v>
      </c>
      <c r="I34" s="98"/>
      <c r="J34" s="82"/>
    </row>
    <row r="35" customFormat="1" customHeight="1" spans="1:10">
      <c r="A35" s="83"/>
      <c r="B35" s="74"/>
      <c r="C35" s="75"/>
      <c r="D35" s="76"/>
      <c r="E35" s="75"/>
      <c r="F35" s="96">
        <v>0</v>
      </c>
      <c r="G35" s="75"/>
      <c r="H35" s="75">
        <f t="shared" si="7"/>
        <v>0</v>
      </c>
      <c r="I35" s="98"/>
      <c r="J35" s="82"/>
    </row>
    <row r="36" customFormat="1" customHeight="1" spans="1:10">
      <c r="A36" s="83"/>
      <c r="B36" s="74"/>
      <c r="C36" s="75"/>
      <c r="D36" s="76"/>
      <c r="E36" s="75"/>
      <c r="F36" s="96">
        <v>0</v>
      </c>
      <c r="G36" s="75"/>
      <c r="H36" s="75">
        <f t="shared" si="7"/>
        <v>0</v>
      </c>
      <c r="I36" s="98"/>
      <c r="J36" s="82"/>
    </row>
    <row r="37" customFormat="1" customHeight="1" spans="1:10">
      <c r="A37" s="83"/>
      <c r="B37" s="74"/>
      <c r="C37" s="75"/>
      <c r="D37" s="76"/>
      <c r="E37" s="75"/>
      <c r="F37" s="96">
        <v>0</v>
      </c>
      <c r="G37" s="75"/>
      <c r="H37" s="75">
        <f t="shared" si="7"/>
        <v>0</v>
      </c>
      <c r="I37" s="98"/>
      <c r="J37" s="82"/>
    </row>
    <row r="38" customFormat="1" customHeight="1" spans="1:10">
      <c r="A38" s="83"/>
      <c r="B38" s="74"/>
      <c r="C38" s="75"/>
      <c r="D38" s="76"/>
      <c r="E38" s="75"/>
      <c r="F38" s="96">
        <v>0</v>
      </c>
      <c r="G38" s="75"/>
      <c r="H38" s="75">
        <f t="shared" si="7"/>
        <v>0</v>
      </c>
      <c r="I38" s="98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2200</v>
      </c>
      <c r="G39" s="78">
        <f t="shared" ref="G39:H39" si="9">SUM(G27:G33)</f>
        <v>0</v>
      </c>
      <c r="H39" s="78">
        <f>SUM(H27:H38)</f>
        <v>0</v>
      </c>
      <c r="I39" s="100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2200</v>
      </c>
      <c r="G40" s="78">
        <f t="shared" si="10"/>
        <v>0</v>
      </c>
      <c r="H40" s="78">
        <f t="shared" si="10"/>
        <v>0</v>
      </c>
      <c r="I40" s="100"/>
      <c r="J40" s="98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6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2200</v>
      </c>
      <c r="F43" s="88"/>
      <c r="G43" s="88">
        <f>G40</f>
        <v>0</v>
      </c>
      <c r="H43" s="88"/>
      <c r="I43" s="107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O23" sqref="O2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332.47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420.3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78</v>
      </c>
      <c r="F18" s="25"/>
      <c r="G18" s="40"/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 t="s">
        <v>79</v>
      </c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752.77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82</v>
      </c>
      <c r="C26" s="13"/>
      <c r="D26" s="13"/>
      <c r="E26" s="13"/>
      <c r="F26" s="13" t="s">
        <v>52</v>
      </c>
      <c r="G26" s="13" t="s">
        <v>83</v>
      </c>
      <c r="H26" s="13"/>
      <c r="I26" s="13"/>
      <c r="J26" s="13" t="s">
        <v>54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85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86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87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88</v>
      </c>
      <c r="K34" s="50"/>
    </row>
    <row r="35" ht="20" customHeight="1"/>
    <row r="36" ht="20" customHeight="1" spans="2:11">
      <c r="B36" s="25"/>
      <c r="C36" s="25"/>
      <c r="D36" s="26" t="s">
        <v>89</v>
      </c>
      <c r="E36" s="25" t="s">
        <v>90</v>
      </c>
      <c r="F36" s="25"/>
      <c r="G36" s="40" t="s">
        <v>91</v>
      </c>
      <c r="H36" s="40" t="s">
        <v>92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87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82</v>
      </c>
      <c r="C41" s="13"/>
      <c r="D41" s="13"/>
      <c r="E41" s="13"/>
      <c r="F41" s="13" t="s">
        <v>52</v>
      </c>
      <c r="G41" s="13" t="s">
        <v>83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2014-04-19T00:52:00Z</dcterms:created>
  <cp:lastPrinted>2020-09-12T18:15:00Z</cp:lastPrinted>
  <dcterms:modified xsi:type="dcterms:W3CDTF">2021-11-02T14:32:37Z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