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10529\OneDrive\桌面\0919 字节 杭州\"/>
    </mc:Choice>
  </mc:AlternateContent>
  <xr:revisionPtr revIDLastSave="0" documentId="13_ncr:1_{B02B85C9-EA15-422C-BF24-CA55E1F1785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2" i="4" l="1"/>
  <c r="G53" i="4" s="1"/>
  <c r="G58" i="4" s="1"/>
  <c r="F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E52" i="4" s="1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B21" i="2"/>
  <c r="I18" i="2"/>
  <c r="H18" i="2"/>
  <c r="G18" i="2"/>
  <c r="G52" i="3"/>
  <c r="F52" i="3"/>
  <c r="D52" i="3"/>
  <c r="C52" i="3"/>
  <c r="H51" i="3"/>
  <c r="H50" i="3"/>
  <c r="H49" i="3"/>
  <c r="H48" i="3"/>
  <c r="H47" i="3"/>
  <c r="H46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H52" i="4" l="1"/>
  <c r="F53" i="4"/>
  <c r="E58" i="4" s="1"/>
  <c r="H53" i="4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F53" i="3"/>
  <c r="E58" i="3" s="1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<sst xmlns="http://schemas.openxmlformats.org/spreadsheetml/2006/main" count="165" uniqueCount="93">
  <si>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</si>
  <si>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</si>
  <si>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</si>
  <si>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</si>
  <si>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</si>
  <si>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</si>
  <si>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</si>
  <si>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</si>
  <si>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</si>
  <si>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</si>
  <si>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</si>
  <si>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</si>
  <si>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</si>
  <si>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</si>
  <si>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</si>
  <si>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</si>
  <si>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</si>
  <si>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</si>
  <si>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</si>
  <si>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</si>
  <si>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</si>
  <si>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</si>
  <si>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</si>
  <si>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</si>
  <si>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</si>
  <si>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</si>
  <si>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</si>
  <si>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</si>
  <si>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</si>
  <si>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</si>
  <si>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</si>
  <si>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</si>
  <si>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</si>
  <si>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</si>
  <si>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</si>
  <si>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</si>
  <si>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</si>
  <si>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</si>
  <si>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</si>
  <si>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</si>
  <si>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</si>
  <si>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</si>
  <si>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</si>
  <si>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</si>
  <si>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</si>
  <si>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</si>
  <si>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</si>
  <si>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</si>
  <si>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</si>
  <si>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</si>
  <si>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</si>
  <si>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</si>
  <si>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</si>
  <si>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</si>
  <si>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</si>
  <si>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</si>
  <si>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</si>
  <si>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</si>
  <si>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</si>
  <si>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</si>
  <si>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</si>
  <si>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</si>
  <si>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</si>
  <si>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</si>
  <si>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</si>
  <si>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</si>
  <si>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</si>
  <si>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</si>
  <si>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</si>
  <si>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</si>
  <si>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</si>
  <si>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</si>
  <si>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</si>
  <si>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</si>
  <si>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</si>
  <si>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</si>
  <si>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</si>
  <si>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</si>
  <si>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</si>
  <si>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</si>
  <si>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</si>
  <si>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</si>
  <si>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团号：HMJB-220408-KLB219</t>
    <phoneticPr fontId="15" type="noConversion"/>
  </si>
  <si>
    <t>会议日期：4月9日</t>
    <phoneticPr fontId="15" type="noConversion"/>
  </si>
  <si>
    <t>客户报销</t>
    <phoneticPr fontId="15" type="noConversion"/>
  </si>
  <si>
    <t xml:space="preserve">团号：HMJB-220918-YZJ219	</t>
    <phoneticPr fontId="15" type="noConversion"/>
  </si>
  <si>
    <t>会议日期：9月18日</t>
    <phoneticPr fontId="15" type="noConversion"/>
  </si>
  <si>
    <t>网络费 5000元，高铁费：8000（代替客户购买）
其他采买物料：2000元（咖啡，客户工作餐，客户零点餐等）</t>
    <phoneticPr fontId="15" type="noConversion"/>
  </si>
  <si>
    <t>网络费</t>
    <phoneticPr fontId="15" type="noConversion"/>
  </si>
  <si>
    <t>嘉宾工作餐</t>
    <phoneticPr fontId="15" type="noConversion"/>
  </si>
  <si>
    <t>餐费报销</t>
    <phoneticPr fontId="15" type="noConversion"/>
  </si>
  <si>
    <t>短信平台</t>
    <phoneticPr fontId="15" type="noConversion"/>
  </si>
  <si>
    <t xml:space="preserve">高铁票出票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</si>
</sst>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13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vertical="center"/>
    </xf>
    <xf numFmtId="0" fontId="5" fillId="0" borderId="8" xfId="2" applyFont="1" applyBorder="1" applyAlignment="1">
      <alignment vertical="center"/>
    </xf>
    <xf numFmtId="177" fontId="4" fillId="0" borderId="0" xfId="2" applyNumberFormat="1" applyFont="1" applyBorder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7" workbookViewId="0">
      <selection activeCell="F45" sqref="F45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9" style="32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60" t="s">
        <v>82</v>
      </c>
      <c r="I4" s="61"/>
      <c r="J4" s="60" t="s">
        <v>83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7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7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37">
        <v>0</v>
      </c>
      <c r="G8" s="37">
        <v>0</v>
      </c>
      <c r="H8" s="37">
        <f t="shared" ref="H8:H45" si="0">F8+G8</f>
        <v>0</v>
      </c>
      <c r="I8" s="45"/>
      <c r="J8" s="67" t="s">
        <v>14</v>
      </c>
    </row>
    <row r="9" spans="1:12" ht="21" customHeight="1" x14ac:dyDescent="0.25">
      <c r="A9" s="78"/>
      <c r="B9" s="74"/>
      <c r="C9" s="68"/>
      <c r="D9" s="71"/>
      <c r="E9" s="68"/>
      <c r="F9" s="37">
        <v>0</v>
      </c>
      <c r="G9" s="37">
        <v>0</v>
      </c>
      <c r="H9" s="37">
        <f t="shared" si="0"/>
        <v>0</v>
      </c>
      <c r="I9" s="45"/>
      <c r="J9" s="55"/>
    </row>
    <row r="10" spans="1:12" ht="21" customHeight="1" x14ac:dyDescent="0.25">
      <c r="A10" s="78"/>
      <c r="B10" s="74"/>
      <c r="C10" s="68"/>
      <c r="D10" s="71"/>
      <c r="E10" s="68"/>
      <c r="F10" s="37">
        <v>0</v>
      </c>
      <c r="G10" s="37">
        <v>0</v>
      </c>
      <c r="H10" s="37">
        <f t="shared" si="0"/>
        <v>0</v>
      </c>
      <c r="I10" s="45"/>
      <c r="J10" s="55"/>
    </row>
    <row r="11" spans="1:12" ht="21" customHeight="1" x14ac:dyDescent="0.25">
      <c r="A11" s="78"/>
      <c r="B11" s="74"/>
      <c r="C11" s="68"/>
      <c r="D11" s="71"/>
      <c r="E11" s="68"/>
      <c r="F11" s="37">
        <v>0</v>
      </c>
      <c r="G11" s="37">
        <v>0</v>
      </c>
      <c r="H11" s="37">
        <f t="shared" si="0"/>
        <v>0</v>
      </c>
      <c r="I11" s="45"/>
      <c r="J11" s="55"/>
    </row>
    <row r="12" spans="1:12" ht="21" customHeight="1" x14ac:dyDescent="0.25">
      <c r="A12" s="78"/>
      <c r="B12" s="74"/>
      <c r="C12" s="68"/>
      <c r="D12" s="71"/>
      <c r="E12" s="68"/>
      <c r="F12" s="37">
        <v>0</v>
      </c>
      <c r="G12" s="37">
        <v>0</v>
      </c>
      <c r="H12" s="37">
        <f t="shared" si="0"/>
        <v>0</v>
      </c>
      <c r="I12" s="45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4" t="s">
        <v>17</v>
      </c>
    </row>
    <row r="15" spans="1:12" ht="21" customHeight="1" x14ac:dyDescent="0.25">
      <c r="A15" s="73"/>
      <c r="B15" s="87"/>
      <c r="C15" s="70"/>
      <c r="D15" s="73"/>
      <c r="E15" s="70"/>
      <c r="F15" s="37">
        <v>0</v>
      </c>
      <c r="G15" s="37">
        <v>0</v>
      </c>
      <c r="H15" s="37">
        <f t="shared" ref="H15" si="3">F15+G15</f>
        <v>0</v>
      </c>
      <c r="I15" s="45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25">
      <c r="A17" s="78">
        <v>3</v>
      </c>
      <c r="B17" s="74" t="s">
        <v>19</v>
      </c>
      <c r="C17" s="68">
        <v>0</v>
      </c>
      <c r="D17" s="71"/>
      <c r="E17" s="68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63" t="s">
        <v>20</v>
      </c>
    </row>
    <row r="18" spans="1:10" ht="21" customHeight="1" x14ac:dyDescent="0.25">
      <c r="A18" s="78"/>
      <c r="B18" s="74"/>
      <c r="C18" s="68"/>
      <c r="D18" s="71"/>
      <c r="E18" s="68"/>
      <c r="F18" s="37">
        <v>0</v>
      </c>
      <c r="G18" s="37">
        <v>0</v>
      </c>
      <c r="H18" s="37">
        <f t="shared" si="0"/>
        <v>0</v>
      </c>
      <c r="I18" s="45"/>
      <c r="J18" s="64"/>
    </row>
    <row r="19" spans="1:10" ht="21" customHeight="1" x14ac:dyDescent="0.25">
      <c r="A19" s="78"/>
      <c r="B19" s="74"/>
      <c r="C19" s="68"/>
      <c r="D19" s="71"/>
      <c r="E19" s="68"/>
      <c r="F19" s="37">
        <v>0</v>
      </c>
      <c r="G19" s="37">
        <v>0</v>
      </c>
      <c r="H19" s="37">
        <f t="shared" si="0"/>
        <v>0</v>
      </c>
      <c r="I19" s="45"/>
      <c r="J19" s="64"/>
    </row>
    <row r="20" spans="1:10" ht="21" customHeight="1" x14ac:dyDescent="0.25">
      <c r="A20" s="78"/>
      <c r="B20" s="74"/>
      <c r="C20" s="68"/>
      <c r="D20" s="71"/>
      <c r="E20" s="68"/>
      <c r="F20" s="37">
        <v>0</v>
      </c>
      <c r="G20" s="37">
        <v>0</v>
      </c>
      <c r="H20" s="37">
        <f t="shared" si="0"/>
        <v>0</v>
      </c>
      <c r="I20" s="45"/>
      <c r="J20" s="64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5"/>
    </row>
    <row r="22" spans="1:10" ht="21" customHeight="1" x14ac:dyDescent="0.25">
      <c r="A22" s="78">
        <v>4</v>
      </c>
      <c r="B22" s="74" t="s">
        <v>22</v>
      </c>
      <c r="C22" s="68">
        <v>0</v>
      </c>
      <c r="D22" s="71"/>
      <c r="E22" s="68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63" t="s">
        <v>23</v>
      </c>
    </row>
    <row r="23" spans="1:10" ht="21" customHeight="1" x14ac:dyDescent="0.25">
      <c r="A23" s="78"/>
      <c r="B23" s="74"/>
      <c r="C23" s="68"/>
      <c r="D23" s="71"/>
      <c r="E23" s="68"/>
      <c r="F23" s="37">
        <v>0</v>
      </c>
      <c r="G23" s="37">
        <v>0</v>
      </c>
      <c r="H23" s="37">
        <f t="shared" si="0"/>
        <v>0</v>
      </c>
      <c r="I23" s="45"/>
      <c r="J23" s="64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65"/>
    </row>
    <row r="25" spans="1:10" ht="21" customHeight="1" x14ac:dyDescent="0.25">
      <c r="A25" s="72">
        <v>5</v>
      </c>
      <c r="B25" s="86" t="s">
        <v>25</v>
      </c>
      <c r="C25" s="69">
        <v>0</v>
      </c>
      <c r="D25" s="72"/>
      <c r="E25" s="69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4" t="s">
        <v>26</v>
      </c>
    </row>
    <row r="26" spans="1:10" ht="21" customHeight="1" x14ac:dyDescent="0.25">
      <c r="A26" s="73"/>
      <c r="B26" s="87"/>
      <c r="C26" s="70"/>
      <c r="D26" s="73"/>
      <c r="E26" s="70"/>
      <c r="F26" s="37">
        <v>0</v>
      </c>
      <c r="G26" s="37">
        <v>0</v>
      </c>
      <c r="H26" s="37">
        <f t="shared" ref="H26" si="8">F26+G26</f>
        <v>0</v>
      </c>
      <c r="I26" s="45"/>
      <c r="J26" s="55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6"/>
    </row>
    <row r="28" spans="1:10" ht="21" customHeight="1" x14ac:dyDescent="0.25">
      <c r="A28" s="78">
        <v>6</v>
      </c>
      <c r="B28" s="74" t="s">
        <v>28</v>
      </c>
      <c r="C28" s="68">
        <v>0</v>
      </c>
      <c r="D28" s="71"/>
      <c r="E28" s="68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4" t="s">
        <v>29</v>
      </c>
    </row>
    <row r="29" spans="1:10" ht="21" customHeight="1" x14ac:dyDescent="0.25">
      <c r="A29" s="78"/>
      <c r="B29" s="74"/>
      <c r="C29" s="68"/>
      <c r="D29" s="71"/>
      <c r="E29" s="68"/>
      <c r="F29" s="37">
        <v>0</v>
      </c>
      <c r="G29" s="37">
        <v>0</v>
      </c>
      <c r="H29" s="37">
        <f t="shared" si="0"/>
        <v>0</v>
      </c>
      <c r="I29" s="45"/>
      <c r="J29" s="64"/>
    </row>
    <row r="30" spans="1:10" ht="21" customHeight="1" x14ac:dyDescent="0.25">
      <c r="A30" s="78"/>
      <c r="B30" s="74"/>
      <c r="C30" s="68"/>
      <c r="D30" s="71"/>
      <c r="E30" s="68"/>
      <c r="F30" s="37">
        <v>0</v>
      </c>
      <c r="G30" s="37">
        <v>0</v>
      </c>
      <c r="H30" s="37">
        <f t="shared" si="0"/>
        <v>0</v>
      </c>
      <c r="I30" s="45"/>
      <c r="J30" s="64"/>
    </row>
    <row r="31" spans="1:10" ht="21" customHeight="1" x14ac:dyDescent="0.25">
      <c r="A31" s="78"/>
      <c r="B31" s="74"/>
      <c r="C31" s="68"/>
      <c r="D31" s="71"/>
      <c r="E31" s="68"/>
      <c r="F31" s="37">
        <v>0</v>
      </c>
      <c r="G31" s="37">
        <v>0</v>
      </c>
      <c r="H31" s="37">
        <f t="shared" si="0"/>
        <v>0</v>
      </c>
      <c r="I31" s="45"/>
      <c r="J31" s="64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5"/>
    </row>
    <row r="33" spans="1:10" ht="21" customHeight="1" x14ac:dyDescent="0.25">
      <c r="A33" s="78">
        <v>7</v>
      </c>
      <c r="B33" s="74" t="s">
        <v>31</v>
      </c>
      <c r="C33" s="68">
        <v>0</v>
      </c>
      <c r="D33" s="71"/>
      <c r="E33" s="68">
        <f t="shared" si="2"/>
        <v>0</v>
      </c>
      <c r="F33" s="37">
        <v>0</v>
      </c>
      <c r="G33" s="37">
        <v>0</v>
      </c>
      <c r="H33" s="37">
        <f t="shared" si="0"/>
        <v>0</v>
      </c>
      <c r="I33" s="50"/>
      <c r="J33" s="57"/>
    </row>
    <row r="34" spans="1:10" ht="21" customHeight="1" x14ac:dyDescent="0.25">
      <c r="A34" s="78"/>
      <c r="B34" s="74"/>
      <c r="C34" s="68"/>
      <c r="D34" s="71"/>
      <c r="E34" s="68"/>
      <c r="F34" s="37">
        <v>0</v>
      </c>
      <c r="G34" s="37">
        <v>0</v>
      </c>
      <c r="H34" s="37">
        <f t="shared" si="0"/>
        <v>0</v>
      </c>
      <c r="I34" s="45"/>
      <c r="J34" s="58"/>
    </row>
    <row r="35" spans="1:10" ht="21" customHeight="1" x14ac:dyDescent="0.25">
      <c r="A35" s="78"/>
      <c r="B35" s="74"/>
      <c r="C35" s="68"/>
      <c r="D35" s="71"/>
      <c r="E35" s="68"/>
      <c r="F35" s="37">
        <v>0</v>
      </c>
      <c r="G35" s="37">
        <v>0</v>
      </c>
      <c r="H35" s="37">
        <f t="shared" si="0"/>
        <v>0</v>
      </c>
      <c r="I35" s="45"/>
      <c r="J35" s="58"/>
    </row>
    <row r="36" spans="1:10" ht="21" customHeight="1" x14ac:dyDescent="0.25">
      <c r="A36" s="78"/>
      <c r="B36" s="74"/>
      <c r="C36" s="68"/>
      <c r="D36" s="71"/>
      <c r="E36" s="68"/>
      <c r="F36" s="37">
        <v>0</v>
      </c>
      <c r="G36" s="37">
        <v>0</v>
      </c>
      <c r="H36" s="37">
        <f t="shared" si="0"/>
        <v>0</v>
      </c>
      <c r="I36" s="45"/>
      <c r="J36" s="58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9"/>
    </row>
    <row r="38" spans="1:10" ht="21" customHeight="1" x14ac:dyDescent="0.25">
      <c r="A38" s="78">
        <v>8</v>
      </c>
      <c r="B38" s="74" t="s">
        <v>33</v>
      </c>
      <c r="C38" s="68">
        <v>0</v>
      </c>
      <c r="D38" s="71"/>
      <c r="E38" s="68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63" t="s">
        <v>34</v>
      </c>
    </row>
    <row r="39" spans="1:10" ht="21" customHeight="1" x14ac:dyDescent="0.25">
      <c r="A39" s="78"/>
      <c r="B39" s="74"/>
      <c r="C39" s="68"/>
      <c r="D39" s="71"/>
      <c r="E39" s="68"/>
      <c r="F39" s="37">
        <v>0</v>
      </c>
      <c r="G39" s="37">
        <v>0</v>
      </c>
      <c r="H39" s="37">
        <f t="shared" si="0"/>
        <v>0</v>
      </c>
      <c r="I39" s="45"/>
      <c r="J39" s="64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5"/>
    </row>
    <row r="41" spans="1:10" ht="21" customHeight="1" x14ac:dyDescent="0.25">
      <c r="A41" s="78">
        <v>9</v>
      </c>
      <c r="B41" s="74" t="s">
        <v>36</v>
      </c>
      <c r="C41" s="68">
        <v>0</v>
      </c>
      <c r="D41" s="71"/>
      <c r="E41" s="68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4" t="s">
        <v>37</v>
      </c>
    </row>
    <row r="42" spans="1:10" ht="21" customHeight="1" x14ac:dyDescent="0.25">
      <c r="A42" s="78"/>
      <c r="B42" s="74"/>
      <c r="C42" s="68"/>
      <c r="D42" s="71"/>
      <c r="E42" s="68"/>
      <c r="F42" s="37">
        <v>0</v>
      </c>
      <c r="G42" s="37">
        <v>0</v>
      </c>
      <c r="H42" s="37">
        <f t="shared" si="0"/>
        <v>0</v>
      </c>
      <c r="I42" s="45"/>
      <c r="J42" s="55"/>
    </row>
    <row r="43" spans="1:10" ht="21" customHeight="1" x14ac:dyDescent="0.25">
      <c r="A43" s="78"/>
      <c r="B43" s="74"/>
      <c r="C43" s="68"/>
      <c r="D43" s="71"/>
      <c r="E43" s="68"/>
      <c r="F43" s="37">
        <v>0</v>
      </c>
      <c r="G43" s="37">
        <v>0</v>
      </c>
      <c r="H43" s="37">
        <f t="shared" si="0"/>
        <v>0</v>
      </c>
      <c r="I43" s="45"/>
      <c r="J43" s="55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6"/>
    </row>
    <row r="45" spans="1:10" ht="21" customHeight="1" x14ac:dyDescent="0.25">
      <c r="A45" s="72">
        <v>10</v>
      </c>
      <c r="B45" s="74" t="s">
        <v>39</v>
      </c>
      <c r="C45" s="68">
        <v>0</v>
      </c>
      <c r="D45" s="71"/>
      <c r="E45" s="68">
        <f t="shared" si="2"/>
        <v>0</v>
      </c>
      <c r="F45" s="37">
        <v>483.55999999999995</v>
      </c>
      <c r="G45" s="37">
        <v>0</v>
      </c>
      <c r="H45" s="37">
        <f t="shared" si="0"/>
        <v>483.55999999999995</v>
      </c>
      <c r="I45" s="50" t="s">
        <v>84</v>
      </c>
      <c r="J45" s="57"/>
    </row>
    <row r="46" spans="1:10" ht="21" customHeight="1" x14ac:dyDescent="0.25">
      <c r="A46" s="79"/>
      <c r="B46" s="74"/>
      <c r="C46" s="68"/>
      <c r="D46" s="71"/>
      <c r="E46" s="68"/>
      <c r="F46" s="37">
        <v>0</v>
      </c>
      <c r="G46" s="37">
        <v>0</v>
      </c>
      <c r="H46" s="37">
        <f t="shared" ref="H46:H51" si="19">F46+G46</f>
        <v>0</v>
      </c>
      <c r="I46" s="50"/>
      <c r="J46" s="58"/>
    </row>
    <row r="47" spans="1:10" ht="21" customHeight="1" x14ac:dyDescent="0.25">
      <c r="A47" s="79"/>
      <c r="B47" s="74"/>
      <c r="C47" s="68"/>
      <c r="D47" s="71"/>
      <c r="E47" s="68"/>
      <c r="F47" s="37">
        <v>0</v>
      </c>
      <c r="G47" s="37">
        <v>0</v>
      </c>
      <c r="H47" s="37">
        <f t="shared" si="19"/>
        <v>0</v>
      </c>
      <c r="I47" s="50"/>
      <c r="J47" s="58"/>
    </row>
    <row r="48" spans="1:10" ht="21" customHeight="1" x14ac:dyDescent="0.25">
      <c r="A48" s="79"/>
      <c r="B48" s="74"/>
      <c r="C48" s="68"/>
      <c r="D48" s="71"/>
      <c r="E48" s="68"/>
      <c r="F48" s="37">
        <v>0</v>
      </c>
      <c r="G48" s="37">
        <v>0</v>
      </c>
      <c r="H48" s="37">
        <f t="shared" si="19"/>
        <v>0</v>
      </c>
      <c r="I48" s="50"/>
      <c r="J48" s="58"/>
    </row>
    <row r="49" spans="1:10" ht="21" customHeight="1" x14ac:dyDescent="0.25">
      <c r="A49" s="79"/>
      <c r="B49" s="74"/>
      <c r="C49" s="68"/>
      <c r="D49" s="71"/>
      <c r="E49" s="68"/>
      <c r="F49" s="37">
        <v>0</v>
      </c>
      <c r="G49" s="37">
        <v>0</v>
      </c>
      <c r="H49" s="37">
        <f t="shared" si="19"/>
        <v>0</v>
      </c>
      <c r="I49" s="45"/>
      <c r="J49" s="58"/>
    </row>
    <row r="50" spans="1:10" ht="21" customHeight="1" x14ac:dyDescent="0.25">
      <c r="A50" s="79"/>
      <c r="B50" s="74"/>
      <c r="C50" s="68"/>
      <c r="D50" s="71"/>
      <c r="E50" s="68"/>
      <c r="F50" s="37">
        <v>0</v>
      </c>
      <c r="G50" s="37">
        <v>0</v>
      </c>
      <c r="H50" s="37">
        <f t="shared" si="19"/>
        <v>0</v>
      </c>
      <c r="I50" s="45"/>
      <c r="J50" s="58"/>
    </row>
    <row r="51" spans="1:10" ht="21" customHeight="1" x14ac:dyDescent="0.25">
      <c r="A51" s="73"/>
      <c r="B51" s="74"/>
      <c r="C51" s="68"/>
      <c r="D51" s="71"/>
      <c r="E51" s="68"/>
      <c r="F51" s="37">
        <v>0</v>
      </c>
      <c r="G51" s="37">
        <v>0</v>
      </c>
      <c r="H51" s="37">
        <f t="shared" si="19"/>
        <v>0</v>
      </c>
      <c r="I51" s="45"/>
      <c r="J51" s="58"/>
    </row>
    <row r="52" spans="1:10" s="30" customFormat="1" ht="21" customHeight="1" x14ac:dyDescent="0.25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483.55999999999995</v>
      </c>
      <c r="G52" s="40">
        <f t="shared" ref="G52:H52" si="21">SUM(G45:G51)</f>
        <v>0</v>
      </c>
      <c r="H52" s="40">
        <f t="shared" si="21"/>
        <v>483.55999999999995</v>
      </c>
      <c r="I52" s="46"/>
      <c r="J52" s="59"/>
    </row>
    <row r="53" spans="1:10" ht="21" customHeight="1" x14ac:dyDescent="0.25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483.55999999999995</v>
      </c>
      <c r="G53" s="40">
        <f t="shared" si="22"/>
        <v>0</v>
      </c>
      <c r="H53" s="40">
        <f t="shared" si="22"/>
        <v>483.55999999999995</v>
      </c>
      <c r="I53" s="46"/>
      <c r="J53" s="47"/>
    </row>
    <row r="57" spans="1:10" ht="21" customHeight="1" x14ac:dyDescent="0.25">
      <c r="A57" s="83" t="s">
        <v>42</v>
      </c>
      <c r="B57" s="84"/>
      <c r="C57" s="85" t="s">
        <v>43</v>
      </c>
      <c r="D57" s="85"/>
      <c r="E57" s="85" t="s">
        <v>44</v>
      </c>
      <c r="F57" s="85"/>
      <c r="G57" s="85" t="s">
        <v>45</v>
      </c>
      <c r="H57" s="85"/>
      <c r="I57" s="48" t="s">
        <v>46</v>
      </c>
    </row>
    <row r="58" spans="1:10" ht="21" customHeight="1" x14ac:dyDescent="0.25">
      <c r="A58" s="75">
        <f>E53</f>
        <v>0</v>
      </c>
      <c r="B58" s="76"/>
      <c r="C58" s="76">
        <f>H53</f>
        <v>483.55999999999995</v>
      </c>
      <c r="D58" s="76"/>
      <c r="E58" s="76">
        <f>F53</f>
        <v>483.55999999999995</v>
      </c>
      <c r="F58" s="76"/>
      <c r="G58" s="76">
        <f>G53</f>
        <v>0</v>
      </c>
      <c r="H58" s="76"/>
      <c r="I58" s="49">
        <f>A58-C58</f>
        <v>-483.55999999999995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tabSelected="1" topLeftCell="A40" workbookViewId="0">
      <selection activeCell="I52" sqref="I52"/>
    </sheetView>
  </sheetViews>
  <sheetFormatPr defaultColWidth="9" defaultRowHeight="21" customHeight="1" x14ac:dyDescent="0.25"/>
  <cols>
    <col min="1" max="1" width="9" style="31"/>
    <col min="2" max="2" width="16.6640625" customWidth="1"/>
    <col min="3" max="3" width="11.6640625" style="32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46" customWidth="1"/>
  </cols>
  <sheetData>
    <row r="2" spans="1:12" ht="21" customHeight="1" x14ac:dyDescent="0.25">
      <c r="C2" s="80" t="s">
        <v>0</v>
      </c>
      <c r="D2" s="80"/>
      <c r="E2" s="80"/>
      <c r="F2" s="80"/>
      <c r="G2" s="80"/>
      <c r="H2" s="80"/>
      <c r="I2" s="44"/>
      <c r="J2" s="44"/>
      <c r="K2" s="44"/>
      <c r="L2" s="44"/>
    </row>
    <row r="4" spans="1:12" ht="21" customHeight="1" x14ac:dyDescent="0.25">
      <c r="H4" s="60" t="s">
        <v>85</v>
      </c>
      <c r="I4" s="61"/>
      <c r="J4" s="60" t="s">
        <v>86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7" t="s">
        <v>1</v>
      </c>
      <c r="B6" s="66" t="s">
        <v>2</v>
      </c>
      <c r="C6" s="81" t="s">
        <v>3</v>
      </c>
      <c r="D6" s="81"/>
      <c r="E6" s="81"/>
      <c r="F6" s="82" t="s">
        <v>4</v>
      </c>
      <c r="G6" s="82"/>
      <c r="H6" s="82"/>
      <c r="I6" s="82"/>
      <c r="J6" s="66" t="s">
        <v>5</v>
      </c>
    </row>
    <row r="7" spans="1:12" ht="21" customHeight="1" x14ac:dyDescent="0.25">
      <c r="A7" s="77"/>
      <c r="B7" s="66"/>
      <c r="C7" s="35" t="s">
        <v>6</v>
      </c>
      <c r="D7" s="36" t="s">
        <v>7</v>
      </c>
      <c r="E7" s="51" t="s">
        <v>8</v>
      </c>
      <c r="F7" s="52" t="s">
        <v>9</v>
      </c>
      <c r="G7" s="52" t="s">
        <v>10</v>
      </c>
      <c r="H7" s="52" t="s">
        <v>11</v>
      </c>
      <c r="I7" s="52" t="s">
        <v>12</v>
      </c>
      <c r="J7" s="66"/>
    </row>
    <row r="8" spans="1:12" ht="21" customHeight="1" x14ac:dyDescent="0.25">
      <c r="A8" s="78">
        <v>1</v>
      </c>
      <c r="B8" s="74" t="s">
        <v>13</v>
      </c>
      <c r="C8" s="68">
        <v>0</v>
      </c>
      <c r="D8" s="71"/>
      <c r="E8" s="68">
        <f>C8*D8</f>
        <v>0</v>
      </c>
      <c r="F8" s="53">
        <v>0</v>
      </c>
      <c r="G8" s="53">
        <v>0</v>
      </c>
      <c r="H8" s="53">
        <f t="shared" ref="H8:H51" si="0">F8+G8</f>
        <v>0</v>
      </c>
      <c r="I8" s="45"/>
      <c r="J8" s="67" t="s">
        <v>14</v>
      </c>
    </row>
    <row r="9" spans="1:12" ht="21" customHeight="1" x14ac:dyDescent="0.25">
      <c r="A9" s="78"/>
      <c r="B9" s="74"/>
      <c r="C9" s="68"/>
      <c r="D9" s="71"/>
      <c r="E9" s="68"/>
      <c r="F9" s="53">
        <v>0</v>
      </c>
      <c r="G9" s="53">
        <v>0</v>
      </c>
      <c r="H9" s="53">
        <f t="shared" si="0"/>
        <v>0</v>
      </c>
      <c r="I9" s="45"/>
      <c r="J9" s="55"/>
    </row>
    <row r="10" spans="1:12" ht="21" customHeight="1" x14ac:dyDescent="0.25">
      <c r="A10" s="78"/>
      <c r="B10" s="74"/>
      <c r="C10" s="68"/>
      <c r="D10" s="71"/>
      <c r="E10" s="68"/>
      <c r="F10" s="53">
        <v>0</v>
      </c>
      <c r="G10" s="53">
        <v>0</v>
      </c>
      <c r="H10" s="53">
        <f t="shared" si="0"/>
        <v>0</v>
      </c>
      <c r="I10" s="45"/>
      <c r="J10" s="55"/>
    </row>
    <row r="11" spans="1:12" ht="21" customHeight="1" x14ac:dyDescent="0.25">
      <c r="A11" s="78"/>
      <c r="B11" s="74"/>
      <c r="C11" s="68"/>
      <c r="D11" s="71"/>
      <c r="E11" s="68"/>
      <c r="F11" s="53">
        <v>0</v>
      </c>
      <c r="G11" s="53">
        <v>0</v>
      </c>
      <c r="H11" s="53">
        <f t="shared" si="0"/>
        <v>0</v>
      </c>
      <c r="I11" s="45"/>
      <c r="J11" s="55"/>
    </row>
    <row r="12" spans="1:12" ht="21" customHeight="1" x14ac:dyDescent="0.25">
      <c r="A12" s="78"/>
      <c r="B12" s="74"/>
      <c r="C12" s="68"/>
      <c r="D12" s="71"/>
      <c r="E12" s="68"/>
      <c r="F12" s="53">
        <v>0</v>
      </c>
      <c r="G12" s="53">
        <v>0</v>
      </c>
      <c r="H12" s="53">
        <f t="shared" si="0"/>
        <v>0</v>
      </c>
      <c r="I12" s="45"/>
      <c r="J12" s="55"/>
    </row>
    <row r="13" spans="1:12" s="30" customFormat="1" ht="21" customHeight="1" x14ac:dyDescent="0.25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6"/>
    </row>
    <row r="14" spans="1:12" ht="21" customHeight="1" x14ac:dyDescent="0.25">
      <c r="A14" s="72">
        <v>2</v>
      </c>
      <c r="B14" s="86" t="s">
        <v>16</v>
      </c>
      <c r="C14" s="69">
        <v>0</v>
      </c>
      <c r="D14" s="72"/>
      <c r="E14" s="69">
        <f t="shared" ref="E14:E45" si="2">C14*D14</f>
        <v>0</v>
      </c>
      <c r="F14" s="53">
        <v>0</v>
      </c>
      <c r="G14" s="53">
        <v>0</v>
      </c>
      <c r="H14" s="53">
        <f t="shared" si="0"/>
        <v>0</v>
      </c>
      <c r="I14" s="45"/>
      <c r="J14" s="54" t="s">
        <v>17</v>
      </c>
    </row>
    <row r="15" spans="1:12" ht="21" customHeight="1" x14ac:dyDescent="0.25">
      <c r="A15" s="73"/>
      <c r="B15" s="87"/>
      <c r="C15" s="70"/>
      <c r="D15" s="73"/>
      <c r="E15" s="70"/>
      <c r="F15" s="53">
        <v>0</v>
      </c>
      <c r="G15" s="53">
        <v>0</v>
      </c>
      <c r="H15" s="53">
        <f t="shared" si="0"/>
        <v>0</v>
      </c>
      <c r="I15" s="45"/>
      <c r="J15" s="55"/>
    </row>
    <row r="16" spans="1:12" s="30" customFormat="1" ht="21" customHeight="1" x14ac:dyDescent="0.25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6"/>
    </row>
    <row r="17" spans="1:10" ht="21" customHeight="1" x14ac:dyDescent="0.25">
      <c r="A17" s="78">
        <v>3</v>
      </c>
      <c r="B17" s="74" t="s">
        <v>19</v>
      </c>
      <c r="C17" s="68">
        <v>0</v>
      </c>
      <c r="D17" s="71"/>
      <c r="E17" s="68">
        <f t="shared" si="2"/>
        <v>0</v>
      </c>
      <c r="F17" s="53">
        <v>0</v>
      </c>
      <c r="G17" s="53">
        <v>0</v>
      </c>
      <c r="H17" s="53">
        <f t="shared" si="0"/>
        <v>0</v>
      </c>
      <c r="I17" s="45"/>
      <c r="J17" s="63" t="s">
        <v>20</v>
      </c>
    </row>
    <row r="18" spans="1:10" ht="21" customHeight="1" x14ac:dyDescent="0.25">
      <c r="A18" s="78"/>
      <c r="B18" s="74"/>
      <c r="C18" s="68"/>
      <c r="D18" s="71"/>
      <c r="E18" s="68"/>
      <c r="F18" s="53">
        <v>0</v>
      </c>
      <c r="G18" s="53">
        <v>0</v>
      </c>
      <c r="H18" s="53">
        <f t="shared" si="0"/>
        <v>0</v>
      </c>
      <c r="I18" s="45"/>
      <c r="J18" s="64"/>
    </row>
    <row r="19" spans="1:10" ht="21" customHeight="1" x14ac:dyDescent="0.25">
      <c r="A19" s="78"/>
      <c r="B19" s="74"/>
      <c r="C19" s="68"/>
      <c r="D19" s="71"/>
      <c r="E19" s="68"/>
      <c r="F19" s="53">
        <v>0</v>
      </c>
      <c r="G19" s="53">
        <v>0</v>
      </c>
      <c r="H19" s="53">
        <f t="shared" si="0"/>
        <v>0</v>
      </c>
      <c r="I19" s="45"/>
      <c r="J19" s="64"/>
    </row>
    <row r="20" spans="1:10" ht="21" customHeight="1" x14ac:dyDescent="0.25">
      <c r="A20" s="78"/>
      <c r="B20" s="74"/>
      <c r="C20" s="68"/>
      <c r="D20" s="71"/>
      <c r="E20" s="68"/>
      <c r="F20" s="53">
        <v>0</v>
      </c>
      <c r="G20" s="53">
        <v>0</v>
      </c>
      <c r="H20" s="53">
        <f t="shared" si="0"/>
        <v>0</v>
      </c>
      <c r="I20" s="45"/>
      <c r="J20" s="64"/>
    </row>
    <row r="21" spans="1:10" s="30" customFormat="1" ht="21" customHeight="1" x14ac:dyDescent="0.25">
      <c r="A21" s="38"/>
      <c r="B21" s="39" t="s">
        <v>21</v>
      </c>
      <c r="C21" s="40">
        <f>SUM(C17)</f>
        <v>0</v>
      </c>
      <c r="D21" s="40">
        <f t="shared" ref="D21:E21" si="3">SUM(D17)</f>
        <v>0</v>
      </c>
      <c r="E21" s="40">
        <f t="shared" si="3"/>
        <v>0</v>
      </c>
      <c r="F21" s="40">
        <f>SUM(F17:F20)</f>
        <v>0</v>
      </c>
      <c r="G21" s="40">
        <f t="shared" ref="G21:H21" si="4">SUM(G17:G20)</f>
        <v>0</v>
      </c>
      <c r="H21" s="40">
        <f t="shared" si="4"/>
        <v>0</v>
      </c>
      <c r="I21" s="46"/>
      <c r="J21" s="65"/>
    </row>
    <row r="22" spans="1:10" ht="21" customHeight="1" x14ac:dyDescent="0.25">
      <c r="A22" s="78">
        <v>4</v>
      </c>
      <c r="B22" s="74" t="s">
        <v>22</v>
      </c>
      <c r="C22" s="68">
        <v>0</v>
      </c>
      <c r="D22" s="71"/>
      <c r="E22" s="68">
        <f t="shared" si="2"/>
        <v>0</v>
      </c>
      <c r="F22" s="53">
        <v>0</v>
      </c>
      <c r="G22" s="53">
        <v>0</v>
      </c>
      <c r="H22" s="53">
        <f t="shared" si="0"/>
        <v>0</v>
      </c>
      <c r="I22" s="45"/>
      <c r="J22" s="63" t="s">
        <v>23</v>
      </c>
    </row>
    <row r="23" spans="1:10" ht="21" customHeight="1" x14ac:dyDescent="0.25">
      <c r="A23" s="78"/>
      <c r="B23" s="74"/>
      <c r="C23" s="68"/>
      <c r="D23" s="71"/>
      <c r="E23" s="68"/>
      <c r="F23" s="53">
        <v>0</v>
      </c>
      <c r="G23" s="53">
        <v>0</v>
      </c>
      <c r="H23" s="53">
        <f t="shared" si="0"/>
        <v>0</v>
      </c>
      <c r="I23" s="45"/>
      <c r="J23" s="64"/>
    </row>
    <row r="24" spans="1:10" s="30" customFormat="1" ht="21" customHeight="1" x14ac:dyDescent="0.25">
      <c r="A24" s="38"/>
      <c r="B24" s="39" t="s">
        <v>24</v>
      </c>
      <c r="C24" s="40">
        <f>SUM(C22)</f>
        <v>0</v>
      </c>
      <c r="D24" s="40">
        <f t="shared" ref="D24:E24" si="5">SUM(D22)</f>
        <v>0</v>
      </c>
      <c r="E24" s="40">
        <f t="shared" si="5"/>
        <v>0</v>
      </c>
      <c r="F24" s="40">
        <f>SUM(F22:F23)</f>
        <v>0</v>
      </c>
      <c r="G24" s="40">
        <f t="shared" ref="G24:H24" si="6">SUM(G22:G23)</f>
        <v>0</v>
      </c>
      <c r="H24" s="40">
        <f t="shared" si="6"/>
        <v>0</v>
      </c>
      <c r="I24" s="46"/>
      <c r="J24" s="65"/>
    </row>
    <row r="25" spans="1:10" ht="21" customHeight="1" x14ac:dyDescent="0.25">
      <c r="A25" s="72">
        <v>5</v>
      </c>
      <c r="B25" s="86" t="s">
        <v>25</v>
      </c>
      <c r="C25" s="69">
        <v>0</v>
      </c>
      <c r="D25" s="72"/>
      <c r="E25" s="69">
        <f t="shared" si="2"/>
        <v>0</v>
      </c>
      <c r="F25" s="53">
        <v>0</v>
      </c>
      <c r="G25" s="53">
        <v>0</v>
      </c>
      <c r="H25" s="53">
        <f t="shared" si="0"/>
        <v>0</v>
      </c>
      <c r="I25" s="45"/>
      <c r="J25" s="54" t="s">
        <v>26</v>
      </c>
    </row>
    <row r="26" spans="1:10" ht="21" customHeight="1" x14ac:dyDescent="0.25">
      <c r="A26" s="73"/>
      <c r="B26" s="87"/>
      <c r="C26" s="70"/>
      <c r="D26" s="73"/>
      <c r="E26" s="70"/>
      <c r="F26" s="53">
        <v>0</v>
      </c>
      <c r="G26" s="53">
        <v>0</v>
      </c>
      <c r="H26" s="53">
        <f t="shared" si="0"/>
        <v>0</v>
      </c>
      <c r="I26" s="45"/>
      <c r="J26" s="55"/>
    </row>
    <row r="27" spans="1:10" s="30" customFormat="1" ht="21" customHeight="1" x14ac:dyDescent="0.25">
      <c r="A27" s="38"/>
      <c r="B27" s="39" t="s">
        <v>27</v>
      </c>
      <c r="C27" s="40">
        <f>SUM(C25)</f>
        <v>0</v>
      </c>
      <c r="D27" s="40">
        <f t="shared" ref="D27:E27" si="7">SUM(D25)</f>
        <v>0</v>
      </c>
      <c r="E27" s="40">
        <f t="shared" si="7"/>
        <v>0</v>
      </c>
      <c r="F27" s="40">
        <f>SUM(F25:F26)</f>
        <v>0</v>
      </c>
      <c r="G27" s="40">
        <f>SUM(G25:G26)</f>
        <v>0</v>
      </c>
      <c r="H27" s="40">
        <f t="shared" ref="H27" si="8">SUM(H25:H26)</f>
        <v>0</v>
      </c>
      <c r="I27" s="46"/>
      <c r="J27" s="56"/>
    </row>
    <row r="28" spans="1:10" ht="21" customHeight="1" x14ac:dyDescent="0.25">
      <c r="A28" s="78">
        <v>6</v>
      </c>
      <c r="B28" s="74" t="s">
        <v>28</v>
      </c>
      <c r="C28" s="68">
        <v>0</v>
      </c>
      <c r="D28" s="71"/>
      <c r="E28" s="68">
        <f t="shared" si="2"/>
        <v>0</v>
      </c>
      <c r="F28" s="53">
        <v>0</v>
      </c>
      <c r="G28" s="53">
        <v>0</v>
      </c>
      <c r="H28" s="53">
        <f t="shared" si="0"/>
        <v>0</v>
      </c>
      <c r="I28" s="45"/>
      <c r="J28" s="54" t="s">
        <v>29</v>
      </c>
    </row>
    <row r="29" spans="1:10" ht="21" customHeight="1" x14ac:dyDescent="0.25">
      <c r="A29" s="78"/>
      <c r="B29" s="74"/>
      <c r="C29" s="68"/>
      <c r="D29" s="71"/>
      <c r="E29" s="68"/>
      <c r="F29" s="53">
        <v>0</v>
      </c>
      <c r="G29" s="53">
        <v>0</v>
      </c>
      <c r="H29" s="53">
        <f t="shared" si="0"/>
        <v>0</v>
      </c>
      <c r="I29" s="45"/>
      <c r="J29" s="64"/>
    </row>
    <row r="30" spans="1:10" ht="21" customHeight="1" x14ac:dyDescent="0.25">
      <c r="A30" s="78"/>
      <c r="B30" s="74"/>
      <c r="C30" s="68"/>
      <c r="D30" s="71"/>
      <c r="E30" s="68"/>
      <c r="F30" s="53">
        <v>0</v>
      </c>
      <c r="G30" s="53">
        <v>0</v>
      </c>
      <c r="H30" s="53">
        <f t="shared" si="0"/>
        <v>0</v>
      </c>
      <c r="I30" s="45"/>
      <c r="J30" s="64"/>
    </row>
    <row r="31" spans="1:10" ht="21" customHeight="1" x14ac:dyDescent="0.25">
      <c r="A31" s="78"/>
      <c r="B31" s="74"/>
      <c r="C31" s="68"/>
      <c r="D31" s="71"/>
      <c r="E31" s="68"/>
      <c r="F31" s="53">
        <v>0</v>
      </c>
      <c r="G31" s="53">
        <v>0</v>
      </c>
      <c r="H31" s="53">
        <f t="shared" si="0"/>
        <v>0</v>
      </c>
      <c r="I31" s="45"/>
      <c r="J31" s="64"/>
    </row>
    <row r="32" spans="1:10" s="30" customFormat="1" ht="21" customHeight="1" x14ac:dyDescent="0.25">
      <c r="A32" s="38"/>
      <c r="B32" s="39" t="s">
        <v>30</v>
      </c>
      <c r="C32" s="40">
        <f>SUM(C28)</f>
        <v>0</v>
      </c>
      <c r="D32" s="40">
        <f t="shared" ref="D32:E32" si="9">SUM(D28)</f>
        <v>0</v>
      </c>
      <c r="E32" s="40">
        <f t="shared" si="9"/>
        <v>0</v>
      </c>
      <c r="F32" s="40">
        <f>SUM(F28:F31)</f>
        <v>0</v>
      </c>
      <c r="G32" s="40">
        <f t="shared" ref="G32:H32" si="10">SUM(G28:G31)</f>
        <v>0</v>
      </c>
      <c r="H32" s="40">
        <f t="shared" si="10"/>
        <v>0</v>
      </c>
      <c r="I32" s="46"/>
      <c r="J32" s="65"/>
    </row>
    <row r="33" spans="1:10" ht="21" customHeight="1" x14ac:dyDescent="0.25">
      <c r="A33" s="78">
        <v>7</v>
      </c>
      <c r="B33" s="74" t="s">
        <v>31</v>
      </c>
      <c r="C33" s="68">
        <v>0</v>
      </c>
      <c r="D33" s="71"/>
      <c r="E33" s="68">
        <f t="shared" si="2"/>
        <v>0</v>
      </c>
      <c r="F33" s="53">
        <v>0</v>
      </c>
      <c r="G33" s="53">
        <v>0</v>
      </c>
      <c r="H33" s="53">
        <f t="shared" si="0"/>
        <v>0</v>
      </c>
      <c r="I33" s="50"/>
      <c r="J33" s="57"/>
    </row>
    <row r="34" spans="1:10" ht="21" customHeight="1" x14ac:dyDescent="0.25">
      <c r="A34" s="78"/>
      <c r="B34" s="74"/>
      <c r="C34" s="68"/>
      <c r="D34" s="71"/>
      <c r="E34" s="68"/>
      <c r="F34" s="53">
        <v>0</v>
      </c>
      <c r="G34" s="53">
        <v>0</v>
      </c>
      <c r="H34" s="53">
        <f t="shared" si="0"/>
        <v>0</v>
      </c>
      <c r="I34" s="45"/>
      <c r="J34" s="58"/>
    </row>
    <row r="35" spans="1:10" ht="21" customHeight="1" x14ac:dyDescent="0.25">
      <c r="A35" s="78"/>
      <c r="B35" s="74"/>
      <c r="C35" s="68"/>
      <c r="D35" s="71"/>
      <c r="E35" s="68"/>
      <c r="F35" s="53">
        <v>0</v>
      </c>
      <c r="G35" s="53">
        <v>0</v>
      </c>
      <c r="H35" s="53">
        <f t="shared" si="0"/>
        <v>0</v>
      </c>
      <c r="I35" s="45"/>
      <c r="J35" s="58"/>
    </row>
    <row r="36" spans="1:10" ht="21" customHeight="1" x14ac:dyDescent="0.25">
      <c r="A36" s="78"/>
      <c r="B36" s="74"/>
      <c r="C36" s="68"/>
      <c r="D36" s="71"/>
      <c r="E36" s="68"/>
      <c r="F36" s="53">
        <v>0</v>
      </c>
      <c r="G36" s="53">
        <v>0</v>
      </c>
      <c r="H36" s="53">
        <f t="shared" si="0"/>
        <v>0</v>
      </c>
      <c r="I36" s="45"/>
      <c r="J36" s="58"/>
    </row>
    <row r="37" spans="1:10" s="30" customFormat="1" ht="21" customHeight="1" x14ac:dyDescent="0.25">
      <c r="A37" s="38"/>
      <c r="B37" s="39" t="s">
        <v>32</v>
      </c>
      <c r="C37" s="40">
        <f>SUM(C33)</f>
        <v>0</v>
      </c>
      <c r="D37" s="40">
        <f t="shared" ref="D37:E37" si="11">SUM(D33)</f>
        <v>0</v>
      </c>
      <c r="E37" s="40">
        <f t="shared" si="11"/>
        <v>0</v>
      </c>
      <c r="F37" s="40">
        <f>SUM(F33:F36)</f>
        <v>0</v>
      </c>
      <c r="G37" s="40">
        <f t="shared" ref="G37:H37" si="12">SUM(G33:G36)</f>
        <v>0</v>
      </c>
      <c r="H37" s="40">
        <f t="shared" si="12"/>
        <v>0</v>
      </c>
      <c r="I37" s="46"/>
      <c r="J37" s="59"/>
    </row>
    <row r="38" spans="1:10" ht="21" customHeight="1" x14ac:dyDescent="0.25">
      <c r="A38" s="78">
        <v>8</v>
      </c>
      <c r="B38" s="74" t="s">
        <v>33</v>
      </c>
      <c r="C38" s="68">
        <v>0</v>
      </c>
      <c r="D38" s="71"/>
      <c r="E38" s="68">
        <f t="shared" si="2"/>
        <v>0</v>
      </c>
      <c r="F38" s="53">
        <v>0</v>
      </c>
      <c r="G38" s="53">
        <v>0</v>
      </c>
      <c r="H38" s="53">
        <f t="shared" si="0"/>
        <v>0</v>
      </c>
      <c r="I38" s="45"/>
      <c r="J38" s="63" t="s">
        <v>34</v>
      </c>
    </row>
    <row r="39" spans="1:10" ht="21" customHeight="1" x14ac:dyDescent="0.25">
      <c r="A39" s="78"/>
      <c r="B39" s="74"/>
      <c r="C39" s="68"/>
      <c r="D39" s="71"/>
      <c r="E39" s="68"/>
      <c r="F39" s="53">
        <v>0</v>
      </c>
      <c r="G39" s="53">
        <v>0</v>
      </c>
      <c r="H39" s="53">
        <f t="shared" si="0"/>
        <v>0</v>
      </c>
      <c r="I39" s="45"/>
      <c r="J39" s="64"/>
    </row>
    <row r="40" spans="1:10" s="30" customFormat="1" ht="21" customHeight="1" x14ac:dyDescent="0.25">
      <c r="A40" s="38"/>
      <c r="B40" s="39" t="s">
        <v>35</v>
      </c>
      <c r="C40" s="40">
        <f>SUM(C38)</f>
        <v>0</v>
      </c>
      <c r="D40" s="40">
        <f t="shared" ref="D40:E40" si="13">SUM(D38)</f>
        <v>0</v>
      </c>
      <c r="E40" s="40">
        <f t="shared" si="13"/>
        <v>0</v>
      </c>
      <c r="F40" s="40">
        <f>SUM(F38:F39)</f>
        <v>0</v>
      </c>
      <c r="G40" s="40">
        <f t="shared" ref="G40:H40" si="14">SUM(G38:G39)</f>
        <v>0</v>
      </c>
      <c r="H40" s="40">
        <f t="shared" si="14"/>
        <v>0</v>
      </c>
      <c r="I40" s="46"/>
      <c r="J40" s="65"/>
    </row>
    <row r="41" spans="1:10" ht="21" customHeight="1" x14ac:dyDescent="0.25">
      <c r="A41" s="78">
        <v>9</v>
      </c>
      <c r="B41" s="74" t="s">
        <v>36</v>
      </c>
      <c r="C41" s="68">
        <v>0</v>
      </c>
      <c r="D41" s="71"/>
      <c r="E41" s="68">
        <f t="shared" si="2"/>
        <v>0</v>
      </c>
      <c r="F41" s="53">
        <v>0</v>
      </c>
      <c r="G41" s="53">
        <v>0</v>
      </c>
      <c r="H41" s="53">
        <f t="shared" si="0"/>
        <v>0</v>
      </c>
      <c r="I41" s="45"/>
      <c r="J41" s="54" t="s">
        <v>37</v>
      </c>
    </row>
    <row r="42" spans="1:10" ht="21" customHeight="1" x14ac:dyDescent="0.25">
      <c r="A42" s="78"/>
      <c r="B42" s="74"/>
      <c r="C42" s="68"/>
      <c r="D42" s="71"/>
      <c r="E42" s="68"/>
      <c r="F42" s="53">
        <v>0</v>
      </c>
      <c r="G42" s="53">
        <v>0</v>
      </c>
      <c r="H42" s="53">
        <f t="shared" si="0"/>
        <v>0</v>
      </c>
      <c r="I42" s="45"/>
      <c r="J42" s="55"/>
    </row>
    <row r="43" spans="1:10" ht="21" customHeight="1" x14ac:dyDescent="0.25">
      <c r="A43" s="78"/>
      <c r="B43" s="74"/>
      <c r="C43" s="68"/>
      <c r="D43" s="71"/>
      <c r="E43" s="68"/>
      <c r="F43" s="53">
        <v>0</v>
      </c>
      <c r="G43" s="53">
        <v>0</v>
      </c>
      <c r="H43" s="53">
        <f t="shared" si="0"/>
        <v>0</v>
      </c>
      <c r="I43" s="45"/>
      <c r="J43" s="55"/>
    </row>
    <row r="44" spans="1:10" s="30" customFormat="1" ht="21" customHeight="1" x14ac:dyDescent="0.25">
      <c r="A44" s="38"/>
      <c r="B44" s="39" t="s">
        <v>38</v>
      </c>
      <c r="C44" s="40">
        <f>SUM(C41)</f>
        <v>0</v>
      </c>
      <c r="D44" s="40">
        <f t="shared" ref="D44:E44" si="15">SUM(D41)</f>
        <v>0</v>
      </c>
      <c r="E44" s="40">
        <f t="shared" si="15"/>
        <v>0</v>
      </c>
      <c r="F44" s="40">
        <f>SUM(F41:F43)</f>
        <v>0</v>
      </c>
      <c r="G44" s="40">
        <f t="shared" ref="G44:H44" si="16">SUM(G41:G43)</f>
        <v>0</v>
      </c>
      <c r="H44" s="40">
        <f t="shared" si="16"/>
        <v>0</v>
      </c>
      <c r="I44" s="46"/>
      <c r="J44" s="56"/>
    </row>
    <row r="45" spans="1:10" ht="21" customHeight="1" x14ac:dyDescent="0.25">
      <c r="A45" s="72">
        <v>10</v>
      </c>
      <c r="B45" s="74" t="s">
        <v>39</v>
      </c>
      <c r="C45" s="68">
        <v>15000</v>
      </c>
      <c r="D45" s="71">
        <v>1</v>
      </c>
      <c r="E45" s="68">
        <f t="shared" si="2"/>
        <v>15000</v>
      </c>
      <c r="F45" s="53">
        <v>239</v>
      </c>
      <c r="G45" s="53">
        <v>0</v>
      </c>
      <c r="H45" s="53">
        <f t="shared" si="0"/>
        <v>239</v>
      </c>
      <c r="I45" s="50" t="s">
        <v>90</v>
      </c>
      <c r="J45" s="88" t="s">
        <v>87</v>
      </c>
    </row>
    <row r="46" spans="1:10" ht="21" customHeight="1" x14ac:dyDescent="0.25">
      <c r="A46" s="79"/>
      <c r="B46" s="74"/>
      <c r="C46" s="68"/>
      <c r="D46" s="71"/>
      <c r="E46" s="68"/>
      <c r="F46" s="53">
        <v>5000</v>
      </c>
      <c r="G46" s="53">
        <v>0</v>
      </c>
      <c r="H46" s="53">
        <f t="shared" si="0"/>
        <v>5000</v>
      </c>
      <c r="I46" s="50" t="s">
        <v>88</v>
      </c>
      <c r="J46" s="58"/>
    </row>
    <row r="47" spans="1:10" ht="21" customHeight="1" x14ac:dyDescent="0.25">
      <c r="A47" s="79"/>
      <c r="B47" s="74"/>
      <c r="C47" s="68"/>
      <c r="D47" s="71"/>
      <c r="E47" s="68"/>
      <c r="F47" s="53">
        <v>1200</v>
      </c>
      <c r="G47" s="53">
        <v>0</v>
      </c>
      <c r="H47" s="53">
        <f t="shared" si="0"/>
        <v>1200</v>
      </c>
      <c r="I47" s="50" t="s">
        <v>89</v>
      </c>
      <c r="J47" s="58"/>
    </row>
    <row r="48" spans="1:10" ht="21" customHeight="1" x14ac:dyDescent="0.25">
      <c r="A48" s="79"/>
      <c r="B48" s="74"/>
      <c r="C48" s="68"/>
      <c r="D48" s="71"/>
      <c r="E48" s="68"/>
      <c r="F48" s="53">
        <v>200</v>
      </c>
      <c r="G48" s="53">
        <v>0</v>
      </c>
      <c r="H48" s="53">
        <f t="shared" si="0"/>
        <v>200</v>
      </c>
      <c r="I48" s="50" t="s">
        <v>91</v>
      </c>
      <c r="J48" s="58"/>
    </row>
    <row r="49" spans="1:10" ht="21" customHeight="1" x14ac:dyDescent="0.25">
      <c r="A49" s="79"/>
      <c r="B49" s="74"/>
      <c r="C49" s="68"/>
      <c r="D49" s="71"/>
      <c r="E49" s="68"/>
      <c r="F49" s="53">
        <v>15876.5</v>
      </c>
      <c r="G49" s="53">
        <v>0</v>
      </c>
      <c r="H49" s="53">
        <f t="shared" si="0"/>
        <v>15876.5</v>
      </c>
      <c r="I49" s="50" t="s">
        <v>92</v>
      </c>
      <c r="J49" s="58"/>
    </row>
    <row r="50" spans="1:10" ht="21" customHeight="1" x14ac:dyDescent="0.25">
      <c r="A50" s="79"/>
      <c r="B50" s="74"/>
      <c r="C50" s="68"/>
      <c r="D50" s="71"/>
      <c r="E50" s="68"/>
      <c r="F50" s="53">
        <v>0</v>
      </c>
      <c r="G50" s="53">
        <v>0</v>
      </c>
      <c r="H50" s="53">
        <f t="shared" si="0"/>
        <v>0</v>
      </c>
      <c r="I50" s="45"/>
      <c r="J50" s="58"/>
    </row>
    <row r="51" spans="1:10" ht="21" customHeight="1" x14ac:dyDescent="0.25">
      <c r="A51" s="73"/>
      <c r="B51" s="74"/>
      <c r="C51" s="68"/>
      <c r="D51" s="71"/>
      <c r="E51" s="68"/>
      <c r="F51" s="53">
        <v>0</v>
      </c>
      <c r="G51" s="53">
        <v>0</v>
      </c>
      <c r="H51" s="53">
        <f t="shared" si="0"/>
        <v>0</v>
      </c>
      <c r="I51" s="45"/>
      <c r="J51" s="58"/>
    </row>
    <row r="52" spans="1:10" s="30" customFormat="1" ht="21" customHeight="1" x14ac:dyDescent="0.25">
      <c r="A52" s="38"/>
      <c r="B52" s="39" t="s">
        <v>40</v>
      </c>
      <c r="C52" s="40">
        <f>SUM(C45)</f>
        <v>15000</v>
      </c>
      <c r="D52" s="40">
        <f t="shared" ref="D52:E52" si="17">SUM(D45)</f>
        <v>1</v>
      </c>
      <c r="E52" s="40">
        <f t="shared" si="17"/>
        <v>15000</v>
      </c>
      <c r="F52" s="40">
        <f>SUM(F45:F51)</f>
        <v>22515.5</v>
      </c>
      <c r="G52" s="40">
        <f t="shared" ref="G52:H52" si="18">SUM(G45:G51)</f>
        <v>0</v>
      </c>
      <c r="H52" s="40">
        <f t="shared" si="18"/>
        <v>22515.5</v>
      </c>
      <c r="I52" s="46"/>
      <c r="J52" s="59"/>
    </row>
    <row r="53" spans="1:10" ht="21" customHeight="1" x14ac:dyDescent="0.25">
      <c r="A53" s="38"/>
      <c r="B53" s="39" t="s">
        <v>41</v>
      </c>
      <c r="C53" s="40">
        <f>SUM(C52,C44,C40,C37,C32,C27,C24,C21,C16,C13)</f>
        <v>15000</v>
      </c>
      <c r="D53" s="40">
        <f t="shared" ref="D53:H53" si="19">SUM(D52,D44,D40,D37,D32,D27,D24,D21,D16,D13)</f>
        <v>1</v>
      </c>
      <c r="E53" s="40">
        <f t="shared" si="19"/>
        <v>15000</v>
      </c>
      <c r="F53" s="40">
        <f t="shared" si="19"/>
        <v>22515.5</v>
      </c>
      <c r="G53" s="40">
        <f t="shared" si="19"/>
        <v>0</v>
      </c>
      <c r="H53" s="40">
        <f t="shared" si="19"/>
        <v>22515.5</v>
      </c>
      <c r="I53" s="46"/>
      <c r="J53" s="47"/>
    </row>
    <row r="57" spans="1:10" ht="21" customHeight="1" x14ac:dyDescent="0.25">
      <c r="A57" s="83" t="s">
        <v>42</v>
      </c>
      <c r="B57" s="84"/>
      <c r="C57" s="85" t="s">
        <v>43</v>
      </c>
      <c r="D57" s="85"/>
      <c r="E57" s="85" t="s">
        <v>44</v>
      </c>
      <c r="F57" s="85"/>
      <c r="G57" s="85" t="s">
        <v>45</v>
      </c>
      <c r="H57" s="85"/>
      <c r="I57" s="48" t="s">
        <v>46</v>
      </c>
    </row>
    <row r="58" spans="1:10" ht="21" customHeight="1" x14ac:dyDescent="0.25">
      <c r="A58" s="75">
        <f>E53</f>
        <v>15000</v>
      </c>
      <c r="B58" s="76"/>
      <c r="C58" s="76">
        <f>H53</f>
        <v>22515.5</v>
      </c>
      <c r="D58" s="76"/>
      <c r="E58" s="76">
        <f>F53</f>
        <v>22515.5</v>
      </c>
      <c r="F58" s="76"/>
      <c r="G58" s="76">
        <f>G53</f>
        <v>0</v>
      </c>
      <c r="H58" s="76"/>
      <c r="I58" s="49">
        <f>A58-C58</f>
        <v>-7515.5</v>
      </c>
    </row>
    <row r="60" spans="1:10" ht="21" customHeight="1" x14ac:dyDescent="0.25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80" t="s">
        <v>51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19.95" customHeight="1" x14ac:dyDescent="0.25">
      <c r="B5" s="3"/>
      <c r="C5" s="4"/>
      <c r="D5" s="5" t="s">
        <v>52</v>
      </c>
      <c r="E5" s="5"/>
      <c r="F5" s="103"/>
      <c r="G5" s="103"/>
      <c r="H5" s="5" t="s">
        <v>53</v>
      </c>
      <c r="I5" s="4"/>
      <c r="J5" s="103"/>
      <c r="K5" s="104"/>
    </row>
    <row r="6" spans="2:11" ht="19.95" customHeight="1" x14ac:dyDescent="0.25">
      <c r="B6" s="6"/>
      <c r="C6" s="7"/>
      <c r="D6" s="8" t="s">
        <v>54</v>
      </c>
      <c r="E6" s="8"/>
      <c r="F6" s="105"/>
      <c r="G6" s="105"/>
      <c r="H6" s="8" t="s">
        <v>55</v>
      </c>
      <c r="I6" s="7"/>
      <c r="J6" s="105"/>
      <c r="K6" s="106"/>
    </row>
    <row r="7" spans="2:11" ht="19.95" customHeight="1" x14ac:dyDescent="0.25">
      <c r="B7" s="6"/>
      <c r="C7" s="7"/>
      <c r="D7" s="8" t="s">
        <v>56</v>
      </c>
      <c r="E7" s="8"/>
      <c r="F7" s="105"/>
      <c r="G7" s="105"/>
      <c r="H7" s="8" t="s">
        <v>57</v>
      </c>
      <c r="I7" s="22"/>
      <c r="J7" s="105"/>
      <c r="K7" s="106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23"/>
      <c r="J8" s="100"/>
      <c r="K8" s="101"/>
    </row>
    <row r="9" spans="2:11" ht="19.95" customHeight="1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19.95" customHeight="1" x14ac:dyDescent="0.25">
      <c r="B10" s="111" t="s">
        <v>1</v>
      </c>
      <c r="C10" s="112"/>
      <c r="D10" s="14" t="s">
        <v>59</v>
      </c>
      <c r="E10" s="89" t="s">
        <v>60</v>
      </c>
      <c r="F10" s="91"/>
      <c r="G10" s="16" t="s">
        <v>61</v>
      </c>
      <c r="H10" s="15" t="s">
        <v>62</v>
      </c>
      <c r="I10" s="89" t="s">
        <v>63</v>
      </c>
      <c r="J10" s="91"/>
      <c r="K10" s="16" t="s">
        <v>64</v>
      </c>
    </row>
    <row r="11" spans="2:11" ht="19.95" customHeight="1" x14ac:dyDescent="0.25">
      <c r="B11" s="109">
        <v>1</v>
      </c>
      <c r="C11" s="110"/>
      <c r="D11" s="94" t="s">
        <v>65</v>
      </c>
      <c r="E11" s="109" t="s">
        <v>66</v>
      </c>
      <c r="F11" s="110"/>
      <c r="G11" s="17">
        <v>0</v>
      </c>
      <c r="H11" s="17"/>
      <c r="I11" s="98"/>
      <c r="J11" s="99"/>
      <c r="K11" s="24" t="s">
        <v>67</v>
      </c>
    </row>
    <row r="12" spans="2:11" ht="19.95" customHeight="1" x14ac:dyDescent="0.25">
      <c r="B12" s="109">
        <v>2</v>
      </c>
      <c r="C12" s="110"/>
      <c r="D12" s="95"/>
      <c r="E12" s="97" t="s">
        <v>68</v>
      </c>
      <c r="F12" s="97"/>
      <c r="G12" s="17">
        <v>0</v>
      </c>
      <c r="H12" s="17"/>
      <c r="I12" s="98"/>
      <c r="J12" s="99"/>
      <c r="K12" s="24" t="s">
        <v>69</v>
      </c>
    </row>
    <row r="13" spans="2:11" ht="19.95" customHeight="1" x14ac:dyDescent="0.25">
      <c r="B13" s="109">
        <v>3</v>
      </c>
      <c r="C13" s="110"/>
      <c r="D13" s="95"/>
      <c r="E13" s="109" t="s">
        <v>70</v>
      </c>
      <c r="F13" s="110"/>
      <c r="G13" s="17">
        <v>0</v>
      </c>
      <c r="H13" s="17"/>
      <c r="I13" s="98"/>
      <c r="J13" s="99"/>
      <c r="K13" s="24" t="s">
        <v>67</v>
      </c>
    </row>
    <row r="14" spans="2:11" ht="19.95" customHeight="1" x14ac:dyDescent="0.25">
      <c r="B14" s="109">
        <v>4</v>
      </c>
      <c r="C14" s="110"/>
      <c r="D14" s="95"/>
      <c r="E14" s="109" t="s">
        <v>71</v>
      </c>
      <c r="F14" s="110"/>
      <c r="G14" s="17">
        <v>0</v>
      </c>
      <c r="H14" s="17"/>
      <c r="I14" s="98"/>
      <c r="J14" s="99"/>
      <c r="K14" s="24" t="s">
        <v>72</v>
      </c>
    </row>
    <row r="15" spans="2:11" ht="19.95" customHeight="1" x14ac:dyDescent="0.25">
      <c r="B15" s="109">
        <v>5</v>
      </c>
      <c r="C15" s="110"/>
      <c r="D15" s="94" t="s">
        <v>39</v>
      </c>
      <c r="E15" s="97"/>
      <c r="F15" s="97"/>
      <c r="G15" s="17">
        <v>0</v>
      </c>
      <c r="H15" s="17"/>
      <c r="I15" s="98"/>
      <c r="J15" s="99"/>
      <c r="K15" s="24"/>
    </row>
    <row r="16" spans="2:11" ht="19.95" customHeight="1" x14ac:dyDescent="0.25">
      <c r="B16" s="109">
        <v>6</v>
      </c>
      <c r="C16" s="110"/>
      <c r="D16" s="95"/>
      <c r="E16" s="97"/>
      <c r="F16" s="97"/>
      <c r="G16" s="17">
        <v>0</v>
      </c>
      <c r="H16" s="17"/>
      <c r="I16" s="98"/>
      <c r="J16" s="99"/>
      <c r="K16" s="24"/>
    </row>
    <row r="17" spans="1:11" ht="19.95" customHeight="1" x14ac:dyDescent="0.25">
      <c r="B17" s="109">
        <v>7</v>
      </c>
      <c r="C17" s="110"/>
      <c r="D17" s="96"/>
      <c r="E17" s="97"/>
      <c r="F17" s="97"/>
      <c r="G17" s="17">
        <v>0</v>
      </c>
      <c r="H17" s="17"/>
      <c r="I17" s="98"/>
      <c r="J17" s="99"/>
      <c r="K17" s="24"/>
    </row>
    <row r="18" spans="1:11" ht="19.95" customHeight="1" x14ac:dyDescent="0.25">
      <c r="B18" s="89" t="s">
        <v>41</v>
      </c>
      <c r="C18" s="90"/>
      <c r="D18" s="90"/>
      <c r="E18" s="90"/>
      <c r="F18" s="91"/>
      <c r="G18" s="18">
        <f>SUM(G11:G17)</f>
        <v>0</v>
      </c>
      <c r="H18" s="18">
        <f>SUM(H11:H17)</f>
        <v>0</v>
      </c>
      <c r="I18" s="92">
        <f>SUM(I11:J17)</f>
        <v>0</v>
      </c>
      <c r="J18" s="93"/>
      <c r="K18" s="25"/>
    </row>
    <row r="19" spans="1:11" ht="19.95" customHeight="1" x14ac:dyDescent="0.25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19.95" customHeight="1" x14ac:dyDescent="0.25">
      <c r="B20" s="107" t="s">
        <v>62</v>
      </c>
      <c r="C20" s="107"/>
      <c r="D20" s="107"/>
      <c r="E20" s="107"/>
      <c r="F20" s="107"/>
      <c r="G20" s="107" t="s">
        <v>73</v>
      </c>
      <c r="H20" s="107"/>
      <c r="I20" s="107"/>
      <c r="J20" s="107"/>
      <c r="K20" s="16" t="s">
        <v>74</v>
      </c>
    </row>
    <row r="21" spans="1:11" ht="19.95" customHeight="1" x14ac:dyDescent="0.25">
      <c r="B21" s="108">
        <f>H18</f>
        <v>0</v>
      </c>
      <c r="C21" s="108"/>
      <c r="D21" s="108"/>
      <c r="E21" s="108"/>
      <c r="F21" s="108"/>
      <c r="G21" s="108">
        <f>I18</f>
        <v>0</v>
      </c>
      <c r="H21" s="108"/>
      <c r="I21" s="108"/>
      <c r="J21" s="108"/>
      <c r="K21" s="27">
        <f>SUM(B21:J21)</f>
        <v>0</v>
      </c>
    </row>
    <row r="22" spans="1:11" ht="19.95" customHeight="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9.95" customHeight="1" x14ac:dyDescent="0.25">
      <c r="B23" s="13" t="s">
        <v>75</v>
      </c>
      <c r="C23" s="13"/>
      <c r="D23" s="13"/>
      <c r="E23" s="13"/>
      <c r="F23" s="13" t="s">
        <v>48</v>
      </c>
      <c r="G23" s="13" t="s">
        <v>76</v>
      </c>
      <c r="H23" s="13"/>
      <c r="I23" s="13"/>
      <c r="J23" s="13" t="s">
        <v>50</v>
      </c>
      <c r="K23" s="13"/>
    </row>
    <row r="26" spans="1:11" ht="17.399999999999999" x14ac:dyDescent="0.25">
      <c r="A26" s="80" t="s">
        <v>77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19.95" customHeight="1" x14ac:dyDescent="0.25">
      <c r="B28" s="3"/>
      <c r="C28" s="4"/>
      <c r="D28" s="5" t="s">
        <v>52</v>
      </c>
      <c r="E28" s="5"/>
      <c r="F28" s="103"/>
      <c r="G28" s="103"/>
      <c r="H28" s="5" t="s">
        <v>53</v>
      </c>
      <c r="I28" s="4"/>
      <c r="J28" s="103"/>
      <c r="K28" s="104"/>
    </row>
    <row r="29" spans="1:11" ht="19.95" customHeight="1" x14ac:dyDescent="0.25">
      <c r="B29" s="6"/>
      <c r="C29" s="7"/>
      <c r="D29" s="8" t="s">
        <v>54</v>
      </c>
      <c r="E29" s="8"/>
      <c r="F29" s="105"/>
      <c r="G29" s="105"/>
      <c r="H29" s="8" t="s">
        <v>55</v>
      </c>
      <c r="I29" s="7"/>
      <c r="J29" s="105"/>
      <c r="K29" s="106"/>
    </row>
    <row r="30" spans="1:11" ht="19.95" customHeight="1" x14ac:dyDescent="0.25">
      <c r="B30" s="6"/>
      <c r="C30" s="7"/>
      <c r="D30" s="8" t="s">
        <v>56</v>
      </c>
      <c r="E30" s="8"/>
      <c r="F30" s="105"/>
      <c r="G30" s="105"/>
      <c r="H30" s="8" t="s">
        <v>57</v>
      </c>
      <c r="I30" s="22"/>
      <c r="J30" s="105"/>
      <c r="K30" s="106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23"/>
      <c r="J31" s="100"/>
      <c r="K31" s="101"/>
    </row>
    <row r="32" spans="1:11" ht="19.95" customHeight="1" x14ac:dyDescent="0.25"/>
    <row r="33" spans="2:11" ht="19.95" customHeight="1" x14ac:dyDescent="0.25">
      <c r="B33" s="97"/>
      <c r="C33" s="97"/>
      <c r="D33" s="19" t="s">
        <v>78</v>
      </c>
      <c r="E33" s="97" t="s">
        <v>79</v>
      </c>
      <c r="F33" s="97"/>
      <c r="G33" s="17" t="s">
        <v>80</v>
      </c>
      <c r="H33" s="17" t="s">
        <v>81</v>
      </c>
      <c r="I33" s="102" t="s">
        <v>41</v>
      </c>
      <c r="J33" s="102"/>
      <c r="K33" s="28" t="s">
        <v>64</v>
      </c>
    </row>
    <row r="34" spans="2:11" ht="19.95" customHeight="1" x14ac:dyDescent="0.25">
      <c r="B34" s="97">
        <v>1</v>
      </c>
      <c r="C34" s="97"/>
      <c r="D34" s="20"/>
      <c r="E34" s="97"/>
      <c r="F34" s="97"/>
      <c r="G34" s="17">
        <v>100</v>
      </c>
      <c r="H34" s="17">
        <v>2</v>
      </c>
      <c r="I34" s="98">
        <f>G34*H34</f>
        <v>200</v>
      </c>
      <c r="J34" s="99"/>
      <c r="K34" s="29"/>
    </row>
    <row r="35" spans="2:11" ht="19.95" customHeight="1" x14ac:dyDescent="0.25">
      <c r="B35" s="97">
        <v>2</v>
      </c>
      <c r="C35" s="97"/>
      <c r="D35" s="20"/>
      <c r="E35" s="97"/>
      <c r="F35" s="97"/>
      <c r="G35" s="17">
        <v>0</v>
      </c>
      <c r="H35" s="17">
        <v>2</v>
      </c>
      <c r="I35" s="98">
        <f t="shared" ref="I35:I36" si="0">G35*H35</f>
        <v>0</v>
      </c>
      <c r="J35" s="99"/>
      <c r="K35" s="29"/>
    </row>
    <row r="36" spans="2:11" ht="19.95" customHeight="1" x14ac:dyDescent="0.25">
      <c r="B36" s="97">
        <v>3</v>
      </c>
      <c r="C36" s="97"/>
      <c r="D36" s="20"/>
      <c r="E36" s="97"/>
      <c r="F36" s="97"/>
      <c r="G36" s="17">
        <v>0</v>
      </c>
      <c r="H36" s="17">
        <v>2</v>
      </c>
      <c r="I36" s="98">
        <f t="shared" si="0"/>
        <v>0</v>
      </c>
      <c r="J36" s="99"/>
      <c r="K36" s="29"/>
    </row>
    <row r="37" spans="2:11" ht="19.95" customHeight="1" x14ac:dyDescent="0.25">
      <c r="B37" s="89" t="s">
        <v>41</v>
      </c>
      <c r="C37" s="90"/>
      <c r="D37" s="90"/>
      <c r="E37" s="90"/>
      <c r="F37" s="91"/>
      <c r="G37" s="18"/>
      <c r="H37" s="18">
        <f>SUM(H19:H36)</f>
        <v>6</v>
      </c>
      <c r="I37" s="92">
        <f>SUM(I34:J36)</f>
        <v>200</v>
      </c>
      <c r="J37" s="93"/>
      <c r="K37" s="25"/>
    </row>
    <row r="38" spans="2:11" ht="19.95" customHeight="1" x14ac:dyDescent="0.25">
      <c r="B38" s="13" t="s">
        <v>75</v>
      </c>
      <c r="C38" s="13"/>
      <c r="D38" s="13"/>
      <c r="E38" s="13"/>
      <c r="F38" s="13" t="s">
        <v>48</v>
      </c>
      <c r="G38" s="13" t="s">
        <v>76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2017-09-06T05:53:00Z</cp:lastPrinted>
  <dcterms:created xsi:type="dcterms:W3CDTF">2014-04-15T08:52:00Z</dcterms:created>
  <dcterms:modified xsi:type="dcterms:W3CDTF">2022-09-26T02:37:26Z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