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C424217F-0824-4747-BA6F-3B9AC97C6B5A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" l="1"/>
  <c r="G33" i="2" s="1"/>
  <c r="H30" i="2"/>
  <c r="B33" i="2" s="1"/>
  <c r="G30" i="2"/>
  <c r="G52" i="3"/>
  <c r="F52" i="3"/>
  <c r="F53" i="3" s="1"/>
  <c r="E58" i="3" s="1"/>
  <c r="E52" i="3"/>
  <c r="E53" i="3" s="1"/>
  <c r="A58" i="3" s="1"/>
  <c r="D52" i="3"/>
  <c r="D53" i="3" s="1"/>
  <c r="C52" i="3"/>
  <c r="H51" i="3"/>
  <c r="H50" i="3"/>
  <c r="H49" i="3"/>
  <c r="H48" i="3"/>
  <c r="H47" i="3"/>
  <c r="H46" i="3"/>
  <c r="H52" i="3" s="1"/>
  <c r="H45" i="3"/>
  <c r="E45" i="3"/>
  <c r="G44" i="3"/>
  <c r="G53" i="3" s="1"/>
  <c r="G58" i="3" s="1"/>
  <c r="F44" i="3"/>
  <c r="D44" i="3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E8" i="3"/>
  <c r="K33" i="2" l="1"/>
  <c r="H53" i="3"/>
  <c r="C58" i="3" s="1"/>
  <c r="I58" i="3" s="1"/>
</calcChain>
</file>

<file path=xl/sharedStrings.xml><?xml version="1.0" encoding="utf-8"?>
<sst xmlns="http://schemas.openxmlformats.org/spreadsheetml/2006/main" count="123" uniqueCount="97">
  <si>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</si>
  <si>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</si>
  <si>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</si>
  <si>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</si>
  <si>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</si>
  <si>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</si>
  <si>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</si>
  <si>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</si>
  <si>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</si>
  <si>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</si>
  <si>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</si>
  <si>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</si>
  <si>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</si>
  <si>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</si>
  <si>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</si>
  <si>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</si>
  <si>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</si>
  <si>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</si>
  <si>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</si>
  <si>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</si>
  <si>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</si>
  <si>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</si>
  <si>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</si>
  <si>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</si>
  <si>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</si>
  <si>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</si>
  <si>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</si>
  <si>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</si>
  <si>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</si>
  <si>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</si>
  <si>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</si>
  <si>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</si>
  <si>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</si>
  <si>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</si>
  <si>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</si>
  <si>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</si>
  <si>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</si>
  <si>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</si>
  <si>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</si>
  <si>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</si>
  <si>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</si>
  <si>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</si>
  <si>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</si>
  <si>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</si>
  <si>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</si>
  <si>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</si>
  <si>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</si>
  <si>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</si>
  <si>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</si>
  <si>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</si>
  <si>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</si>
  <si>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</si>
  <si>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</si>
  <si>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</si>
  <si>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</si>
  <si>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</si>
  <si>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</si>
  <si>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</si>
  <si>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</si>
  <si>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</si>
  <si>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</si>
  <si>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</si>
  <si>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</si>
  <si>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</si>
  <si>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</si>
  <si>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</si>
  <si>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</si>
  <si>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</si>
  <si>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</si>
  <si>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</si>
  <si>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</si>
  <si>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</si>
  <si>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</si>
  <si>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</si>
  <si>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HMEA-251015-ZJT858</t>
    <phoneticPr fontId="14" type="noConversion"/>
  </si>
  <si>
    <t>助理</t>
  </si>
  <si>
    <t>会奖6部</t>
  </si>
  <si>
    <t>刘耘瑞</t>
  </si>
  <si>
    <t>北京</t>
  </si>
  <si>
    <t>2025.11.13-11.23</t>
    <phoneticPr fontId="14" type="noConversion"/>
  </si>
  <si>
    <t>2025.11.25</t>
    <phoneticPr fontId="14" type="noConversion"/>
  </si>
  <si>
    <t>11.14餐费3人</t>
    <phoneticPr fontId="14" type="noConversion"/>
  </si>
  <si>
    <t>11.14餐费4人</t>
  </si>
  <si>
    <t>11.20餐费</t>
    <phoneticPr fontId="14" type="noConversion"/>
  </si>
  <si>
    <t>11.21餐费</t>
    <phoneticPr fontId="14" type="noConversion"/>
  </si>
  <si>
    <t>11.15餐费5人</t>
    <phoneticPr fontId="14" type="noConversion"/>
  </si>
  <si>
    <t>踩点打车</t>
    <phoneticPr fontId="14" type="noConversion"/>
  </si>
  <si>
    <t>停车费</t>
    <phoneticPr fontId="14" type="noConversion"/>
  </si>
  <si>
    <t>11.15餐费2人</t>
    <phoneticPr fontId="14" type="noConversion"/>
  </si>
  <si>
    <t>11.16餐费5人</t>
    <phoneticPr fontId="14" type="noConversion"/>
  </si>
  <si>
    <t>11.17餐费5人</t>
    <phoneticPr fontId="14" type="noConversion"/>
  </si>
  <si>
    <t>11.18餐费4人</t>
    <phoneticPr fontId="14" type="noConversion"/>
  </si>
  <si>
    <t>11.19餐费4人</t>
    <phoneticPr fontId="14" type="noConversion"/>
  </si>
  <si>
    <t>11.20餐费4人</t>
    <phoneticPr fontId="14" type="noConversion"/>
  </si>
  <si>
    <t>11.21餐费4人</t>
    <phoneticPr fontId="14" type="noConversion"/>
  </si>
  <si>
    <t>11.22餐费4人</t>
    <phoneticPr fontId="14" type="noConversion"/>
  </si>
  <si>
    <t>11.23餐费4人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</si>
</sst>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vertical="center"/>
    </xf>
    <xf numFmtId="0" fontId="15" fillId="3" borderId="8" xfId="2" applyFont="1" applyFill="1" applyBorder="1" applyAlignment="1">
      <alignment vertical="center"/>
    </xf>
    <xf numFmtId="0" fontId="15" fillId="3" borderId="8" xfId="2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15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/>
    </xf>
    <xf numFmtId="176" fontId="15" fillId="2" borderId="2" xfId="2" applyNumberFormat="1" applyFont="1" applyFill="1" applyBorder="1" applyAlignment="1">
      <alignment horizontal="center" vertical="center"/>
    </xf>
    <xf numFmtId="0" fontId="15" fillId="2" borderId="13" xfId="2" applyFont="1" applyFill="1" applyBorder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 x14ac:dyDescent="0.25"/>
  <cols>
    <col min="1" max="1" width="9" style="30"/>
    <col min="2" max="2" width="16.7265625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77" t="s">
        <v>0</v>
      </c>
      <c r="D2" s="77"/>
      <c r="E2" s="77"/>
      <c r="F2" s="77"/>
      <c r="G2" s="77"/>
      <c r="H2" s="77"/>
      <c r="I2" s="43"/>
      <c r="J2" s="43"/>
      <c r="K2" s="43"/>
      <c r="L2" s="43"/>
    </row>
    <row r="4" spans="1:12" ht="21" customHeight="1" x14ac:dyDescent="0.25">
      <c r="H4" s="58" t="s">
        <v>1</v>
      </c>
      <c r="I4" s="58"/>
      <c r="J4" s="58" t="s">
        <v>2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74" t="s">
        <v>3</v>
      </c>
      <c r="B6" s="63" t="s">
        <v>4</v>
      </c>
      <c r="C6" s="78" t="s">
        <v>5</v>
      </c>
      <c r="D6" s="78"/>
      <c r="E6" s="78"/>
      <c r="F6" s="79" t="s">
        <v>6</v>
      </c>
      <c r="G6" s="79"/>
      <c r="H6" s="79"/>
      <c r="I6" s="79"/>
      <c r="J6" s="63" t="s">
        <v>7</v>
      </c>
    </row>
    <row r="7" spans="1:12" ht="21" customHeight="1" x14ac:dyDescent="0.25">
      <c r="A7" s="74"/>
      <c r="B7" s="63"/>
      <c r="C7" s="34" t="s">
        <v>8</v>
      </c>
      <c r="D7" s="35" t="s">
        <v>9</v>
      </c>
      <c r="E7" s="32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3"/>
    </row>
    <row r="8" spans="1:12" ht="21" customHeight="1" x14ac:dyDescent="0.25">
      <c r="A8" s="75">
        <v>1</v>
      </c>
      <c r="B8" s="71" t="s">
        <v>15</v>
      </c>
      <c r="C8" s="65">
        <v>0</v>
      </c>
      <c r="D8" s="68"/>
      <c r="E8" s="6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44"/>
      <c r="J8" s="64" t="s">
        <v>16</v>
      </c>
    </row>
    <row r="9" spans="1:12" ht="21" customHeight="1" x14ac:dyDescent="0.25">
      <c r="A9" s="75"/>
      <c r="B9" s="71"/>
      <c r="C9" s="65"/>
      <c r="D9" s="68"/>
      <c r="E9" s="65"/>
      <c r="F9" s="36">
        <v>0</v>
      </c>
      <c r="G9" s="36">
        <v>0</v>
      </c>
      <c r="H9" s="36">
        <f t="shared" si="0"/>
        <v>0</v>
      </c>
      <c r="I9" s="44"/>
      <c r="J9" s="53"/>
    </row>
    <row r="10" spans="1:12" ht="21" customHeight="1" x14ac:dyDescent="0.25">
      <c r="A10" s="75"/>
      <c r="B10" s="71"/>
      <c r="C10" s="65"/>
      <c r="D10" s="68"/>
      <c r="E10" s="65"/>
      <c r="F10" s="36">
        <v>0</v>
      </c>
      <c r="G10" s="36">
        <v>0</v>
      </c>
      <c r="H10" s="36">
        <f t="shared" si="0"/>
        <v>0</v>
      </c>
      <c r="I10" s="44"/>
      <c r="J10" s="53"/>
    </row>
    <row r="11" spans="1:12" ht="21" customHeight="1" x14ac:dyDescent="0.25">
      <c r="A11" s="75"/>
      <c r="B11" s="71"/>
      <c r="C11" s="65"/>
      <c r="D11" s="68"/>
      <c r="E11" s="65"/>
      <c r="F11" s="36">
        <v>0</v>
      </c>
      <c r="G11" s="36">
        <v>0</v>
      </c>
      <c r="H11" s="36">
        <f t="shared" si="0"/>
        <v>0</v>
      </c>
      <c r="I11" s="44"/>
      <c r="J11" s="53"/>
    </row>
    <row r="12" spans="1:12" ht="21" customHeight="1" x14ac:dyDescent="0.25">
      <c r="A12" s="75"/>
      <c r="B12" s="71"/>
      <c r="C12" s="65"/>
      <c r="D12" s="68"/>
      <c r="E12" s="65"/>
      <c r="F12" s="36">
        <v>0</v>
      </c>
      <c r="G12" s="36">
        <v>0</v>
      </c>
      <c r="H12" s="36">
        <f t="shared" si="0"/>
        <v>0</v>
      </c>
      <c r="I12" s="44"/>
      <c r="J12" s="53"/>
    </row>
    <row r="13" spans="1:12" s="29" customFormat="1" ht="21" customHeight="1" x14ac:dyDescent="0.25">
      <c r="A13" s="37"/>
      <c r="B13" s="38" t="s">
        <v>17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:H13" si="1">SUM(G8:G12)</f>
        <v>0</v>
      </c>
      <c r="H13" s="39">
        <f t="shared" si="1"/>
        <v>0</v>
      </c>
      <c r="I13" s="45"/>
      <c r="J13" s="54"/>
    </row>
    <row r="14" spans="1:12" ht="21" customHeight="1" x14ac:dyDescent="0.25">
      <c r="A14" s="69">
        <v>2</v>
      </c>
      <c r="B14" s="83" t="s">
        <v>18</v>
      </c>
      <c r="C14" s="66">
        <v>0</v>
      </c>
      <c r="D14" s="69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44"/>
      <c r="J14" s="52" t="s">
        <v>19</v>
      </c>
    </row>
    <row r="15" spans="1:12" ht="21" customHeight="1" x14ac:dyDescent="0.25">
      <c r="A15" s="70"/>
      <c r="B15" s="84"/>
      <c r="C15" s="67"/>
      <c r="D15" s="70"/>
      <c r="E15" s="67"/>
      <c r="F15" s="36">
        <v>0</v>
      </c>
      <c r="G15" s="36">
        <v>0</v>
      </c>
      <c r="H15" s="36">
        <f t="shared" ref="H15" si="3">F15+G15</f>
        <v>0</v>
      </c>
      <c r="I15" s="44"/>
      <c r="J15" s="53"/>
    </row>
    <row r="16" spans="1:12" s="29" customFormat="1" ht="21" customHeight="1" x14ac:dyDescent="0.25">
      <c r="A16" s="37"/>
      <c r="B16" s="38" t="s">
        <v>20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45"/>
      <c r="J16" s="54"/>
    </row>
    <row r="17" spans="1:10" ht="21" customHeight="1" x14ac:dyDescent="0.25">
      <c r="A17" s="75">
        <v>3</v>
      </c>
      <c r="B17" s="71" t="s">
        <v>21</v>
      </c>
      <c r="C17" s="65">
        <v>0</v>
      </c>
      <c r="D17" s="68"/>
      <c r="E17" s="65">
        <f t="shared" si="2"/>
        <v>0</v>
      </c>
      <c r="F17" s="36">
        <v>0</v>
      </c>
      <c r="G17" s="36">
        <v>0</v>
      </c>
      <c r="H17" s="36">
        <f t="shared" si="0"/>
        <v>0</v>
      </c>
      <c r="I17" s="44"/>
      <c r="J17" s="60" t="s">
        <v>22</v>
      </c>
    </row>
    <row r="18" spans="1:10" ht="21" customHeight="1" x14ac:dyDescent="0.25">
      <c r="A18" s="75"/>
      <c r="B18" s="71"/>
      <c r="C18" s="65"/>
      <c r="D18" s="68"/>
      <c r="E18" s="65"/>
      <c r="F18" s="36">
        <v>0</v>
      </c>
      <c r="G18" s="36">
        <v>0</v>
      </c>
      <c r="H18" s="36">
        <f t="shared" si="0"/>
        <v>0</v>
      </c>
      <c r="I18" s="44"/>
      <c r="J18" s="61"/>
    </row>
    <row r="19" spans="1:10" ht="21" customHeight="1" x14ac:dyDescent="0.25">
      <c r="A19" s="75"/>
      <c r="B19" s="71"/>
      <c r="C19" s="65"/>
      <c r="D19" s="68"/>
      <c r="E19" s="65"/>
      <c r="F19" s="36">
        <v>0</v>
      </c>
      <c r="G19" s="36">
        <v>0</v>
      </c>
      <c r="H19" s="36">
        <f t="shared" si="0"/>
        <v>0</v>
      </c>
      <c r="I19" s="44"/>
      <c r="J19" s="61"/>
    </row>
    <row r="20" spans="1:10" ht="21" customHeight="1" x14ac:dyDescent="0.25">
      <c r="A20" s="75"/>
      <c r="B20" s="71"/>
      <c r="C20" s="65"/>
      <c r="D20" s="68"/>
      <c r="E20" s="65"/>
      <c r="F20" s="36">
        <v>0</v>
      </c>
      <c r="G20" s="36">
        <v>0</v>
      </c>
      <c r="H20" s="36">
        <f t="shared" si="0"/>
        <v>0</v>
      </c>
      <c r="I20" s="44"/>
      <c r="J20" s="61"/>
    </row>
    <row r="21" spans="1:10" s="29" customFormat="1" ht="21" customHeight="1" x14ac:dyDescent="0.25">
      <c r="A21" s="37"/>
      <c r="B21" s="38" t="s">
        <v>23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45"/>
      <c r="J21" s="62"/>
    </row>
    <row r="22" spans="1:10" ht="21" customHeight="1" x14ac:dyDescent="0.25">
      <c r="A22" s="75">
        <v>4</v>
      </c>
      <c r="B22" s="71" t="s">
        <v>24</v>
      </c>
      <c r="C22" s="65">
        <v>0</v>
      </c>
      <c r="D22" s="68"/>
      <c r="E22" s="65">
        <f t="shared" si="2"/>
        <v>0</v>
      </c>
      <c r="F22" s="36">
        <v>0</v>
      </c>
      <c r="G22" s="36">
        <v>0</v>
      </c>
      <c r="H22" s="36">
        <f t="shared" si="0"/>
        <v>0</v>
      </c>
      <c r="I22" s="44"/>
      <c r="J22" s="60" t="s">
        <v>25</v>
      </c>
    </row>
    <row r="23" spans="1:10" ht="21" customHeight="1" x14ac:dyDescent="0.25">
      <c r="A23" s="75"/>
      <c r="B23" s="71"/>
      <c r="C23" s="65"/>
      <c r="D23" s="68"/>
      <c r="E23" s="65"/>
      <c r="F23" s="36">
        <v>0</v>
      </c>
      <c r="G23" s="36">
        <v>0</v>
      </c>
      <c r="H23" s="36">
        <f t="shared" si="0"/>
        <v>0</v>
      </c>
      <c r="I23" s="44"/>
      <c r="J23" s="61"/>
    </row>
    <row r="24" spans="1:10" s="29" customFormat="1" ht="21" customHeight="1" x14ac:dyDescent="0.25">
      <c r="A24" s="37"/>
      <c r="B24" s="38" t="s">
        <v>26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:H24" si="7">SUM(G22:G23)</f>
        <v>0</v>
      </c>
      <c r="H24" s="39">
        <f t="shared" si="7"/>
        <v>0</v>
      </c>
      <c r="I24" s="45"/>
      <c r="J24" s="62"/>
    </row>
    <row r="25" spans="1:10" ht="21" customHeight="1" x14ac:dyDescent="0.25">
      <c r="A25" s="69">
        <v>5</v>
      </c>
      <c r="B25" s="83" t="s">
        <v>27</v>
      </c>
      <c r="C25" s="66">
        <v>0</v>
      </c>
      <c r="D25" s="69"/>
      <c r="E25" s="66">
        <f t="shared" si="2"/>
        <v>0</v>
      </c>
      <c r="F25" s="36">
        <v>0</v>
      </c>
      <c r="G25" s="36">
        <v>0</v>
      </c>
      <c r="H25" s="36">
        <f t="shared" si="0"/>
        <v>0</v>
      </c>
      <c r="I25" s="44"/>
      <c r="J25" s="52" t="s">
        <v>28</v>
      </c>
    </row>
    <row r="26" spans="1:10" ht="21" customHeight="1" x14ac:dyDescent="0.25">
      <c r="A26" s="70"/>
      <c r="B26" s="84"/>
      <c r="C26" s="67"/>
      <c r="D26" s="70"/>
      <c r="E26" s="67"/>
      <c r="F26" s="36">
        <v>0</v>
      </c>
      <c r="G26" s="36">
        <v>0</v>
      </c>
      <c r="H26" s="36">
        <f t="shared" ref="H26" si="8">F26+G26</f>
        <v>0</v>
      </c>
      <c r="I26" s="44"/>
      <c r="J26" s="53"/>
    </row>
    <row r="27" spans="1:10" s="29" customFormat="1" ht="21" customHeight="1" x14ac:dyDescent="0.25">
      <c r="A27" s="37"/>
      <c r="B27" s="38" t="s">
        <v>29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45"/>
      <c r="J27" s="54"/>
    </row>
    <row r="28" spans="1:10" ht="21" customHeight="1" x14ac:dyDescent="0.25">
      <c r="A28" s="75">
        <v>6</v>
      </c>
      <c r="B28" s="71" t="s">
        <v>30</v>
      </c>
      <c r="C28" s="65">
        <v>0</v>
      </c>
      <c r="D28" s="68"/>
      <c r="E28" s="65">
        <f t="shared" si="2"/>
        <v>0</v>
      </c>
      <c r="F28" s="36">
        <v>0</v>
      </c>
      <c r="G28" s="36">
        <v>0</v>
      </c>
      <c r="H28" s="36">
        <f t="shared" si="0"/>
        <v>0</v>
      </c>
      <c r="I28" s="44"/>
      <c r="J28" s="52" t="s">
        <v>31</v>
      </c>
    </row>
    <row r="29" spans="1:10" ht="21" customHeight="1" x14ac:dyDescent="0.25">
      <c r="A29" s="75"/>
      <c r="B29" s="71"/>
      <c r="C29" s="65"/>
      <c r="D29" s="68"/>
      <c r="E29" s="65"/>
      <c r="F29" s="36">
        <v>0</v>
      </c>
      <c r="G29" s="36">
        <v>0</v>
      </c>
      <c r="H29" s="36">
        <f t="shared" si="0"/>
        <v>0</v>
      </c>
      <c r="I29" s="44"/>
      <c r="J29" s="61"/>
    </row>
    <row r="30" spans="1:10" ht="21" customHeight="1" x14ac:dyDescent="0.25">
      <c r="A30" s="75"/>
      <c r="B30" s="71"/>
      <c r="C30" s="65"/>
      <c r="D30" s="68"/>
      <c r="E30" s="65"/>
      <c r="F30" s="36">
        <v>0</v>
      </c>
      <c r="G30" s="36">
        <v>0</v>
      </c>
      <c r="H30" s="36">
        <f t="shared" si="0"/>
        <v>0</v>
      </c>
      <c r="I30" s="44"/>
      <c r="J30" s="61"/>
    </row>
    <row r="31" spans="1:10" ht="21" customHeight="1" x14ac:dyDescent="0.25">
      <c r="A31" s="75"/>
      <c r="B31" s="71"/>
      <c r="C31" s="65"/>
      <c r="D31" s="68"/>
      <c r="E31" s="65"/>
      <c r="F31" s="36">
        <v>0</v>
      </c>
      <c r="G31" s="36">
        <v>0</v>
      </c>
      <c r="H31" s="36">
        <f t="shared" si="0"/>
        <v>0</v>
      </c>
      <c r="I31" s="44"/>
      <c r="J31" s="61"/>
    </row>
    <row r="32" spans="1:10" s="29" customFormat="1" ht="21" customHeight="1" x14ac:dyDescent="0.25">
      <c r="A32" s="37"/>
      <c r="B32" s="38" t="s">
        <v>32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:H32" si="12">SUM(G28:G31)</f>
        <v>0</v>
      </c>
      <c r="H32" s="39">
        <f t="shared" si="12"/>
        <v>0</v>
      </c>
      <c r="I32" s="45"/>
      <c r="J32" s="62"/>
    </row>
    <row r="33" spans="1:10" ht="21" customHeight="1" x14ac:dyDescent="0.25">
      <c r="A33" s="75">
        <v>7</v>
      </c>
      <c r="B33" s="71" t="s">
        <v>33</v>
      </c>
      <c r="C33" s="65">
        <v>0</v>
      </c>
      <c r="D33" s="68"/>
      <c r="E33" s="65">
        <f t="shared" si="2"/>
        <v>0</v>
      </c>
      <c r="F33" s="36">
        <v>0</v>
      </c>
      <c r="G33" s="36">
        <v>0</v>
      </c>
      <c r="H33" s="36">
        <f t="shared" si="0"/>
        <v>0</v>
      </c>
      <c r="I33" s="44"/>
      <c r="J33" s="55"/>
    </row>
    <row r="34" spans="1:10" ht="21" customHeight="1" x14ac:dyDescent="0.25">
      <c r="A34" s="75"/>
      <c r="B34" s="71"/>
      <c r="C34" s="65"/>
      <c r="D34" s="68"/>
      <c r="E34" s="65"/>
      <c r="F34" s="36">
        <v>0</v>
      </c>
      <c r="G34" s="36">
        <v>0</v>
      </c>
      <c r="H34" s="36">
        <f t="shared" si="0"/>
        <v>0</v>
      </c>
      <c r="I34" s="44"/>
      <c r="J34" s="56"/>
    </row>
    <row r="35" spans="1:10" ht="21" customHeight="1" x14ac:dyDescent="0.25">
      <c r="A35" s="75"/>
      <c r="B35" s="71"/>
      <c r="C35" s="65"/>
      <c r="D35" s="68"/>
      <c r="E35" s="65"/>
      <c r="F35" s="36">
        <v>0</v>
      </c>
      <c r="G35" s="36">
        <v>0</v>
      </c>
      <c r="H35" s="36">
        <f t="shared" si="0"/>
        <v>0</v>
      </c>
      <c r="I35" s="44"/>
      <c r="J35" s="56"/>
    </row>
    <row r="36" spans="1:10" ht="21" customHeight="1" x14ac:dyDescent="0.25">
      <c r="A36" s="75"/>
      <c r="B36" s="71"/>
      <c r="C36" s="65"/>
      <c r="D36" s="68"/>
      <c r="E36" s="65"/>
      <c r="F36" s="36">
        <v>0</v>
      </c>
      <c r="G36" s="36">
        <v>0</v>
      </c>
      <c r="H36" s="36">
        <f t="shared" si="0"/>
        <v>0</v>
      </c>
      <c r="I36" s="44"/>
      <c r="J36" s="56"/>
    </row>
    <row r="37" spans="1:10" s="29" customFormat="1" ht="21" customHeight="1" x14ac:dyDescent="0.25">
      <c r="A37" s="37"/>
      <c r="B37" s="38" t="s">
        <v>34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45"/>
      <c r="J37" s="57"/>
    </row>
    <row r="38" spans="1:10" ht="21" customHeight="1" x14ac:dyDescent="0.25">
      <c r="A38" s="75">
        <v>8</v>
      </c>
      <c r="B38" s="71" t="s">
        <v>35</v>
      </c>
      <c r="C38" s="65">
        <v>0</v>
      </c>
      <c r="D38" s="68"/>
      <c r="E38" s="65">
        <f t="shared" si="2"/>
        <v>0</v>
      </c>
      <c r="F38" s="36">
        <v>0</v>
      </c>
      <c r="G38" s="36">
        <v>0</v>
      </c>
      <c r="H38" s="36">
        <f t="shared" si="0"/>
        <v>0</v>
      </c>
      <c r="I38" s="44"/>
      <c r="J38" s="60" t="s">
        <v>36</v>
      </c>
    </row>
    <row r="39" spans="1:10" ht="21" customHeight="1" x14ac:dyDescent="0.25">
      <c r="A39" s="75"/>
      <c r="B39" s="71"/>
      <c r="C39" s="65"/>
      <c r="D39" s="68"/>
      <c r="E39" s="65"/>
      <c r="F39" s="36">
        <v>0</v>
      </c>
      <c r="G39" s="36">
        <v>0</v>
      </c>
      <c r="H39" s="36">
        <f t="shared" si="0"/>
        <v>0</v>
      </c>
      <c r="I39" s="44"/>
      <c r="J39" s="61"/>
    </row>
    <row r="40" spans="1:10" s="29" customFormat="1" ht="21" customHeight="1" x14ac:dyDescent="0.25">
      <c r="A40" s="37"/>
      <c r="B40" s="38" t="s">
        <v>37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45"/>
      <c r="J40" s="62"/>
    </row>
    <row r="41" spans="1:10" ht="21" customHeight="1" x14ac:dyDescent="0.25">
      <c r="A41" s="75">
        <v>9</v>
      </c>
      <c r="B41" s="71" t="s">
        <v>38</v>
      </c>
      <c r="C41" s="65">
        <v>0</v>
      </c>
      <c r="D41" s="68"/>
      <c r="E41" s="65">
        <f t="shared" si="2"/>
        <v>0</v>
      </c>
      <c r="F41" s="36">
        <v>0</v>
      </c>
      <c r="G41" s="36">
        <v>0</v>
      </c>
      <c r="H41" s="36">
        <f t="shared" si="0"/>
        <v>0</v>
      </c>
      <c r="I41" s="44"/>
      <c r="J41" s="52" t="s">
        <v>39</v>
      </c>
    </row>
    <row r="42" spans="1:10" ht="21" customHeight="1" x14ac:dyDescent="0.25">
      <c r="A42" s="75"/>
      <c r="B42" s="71"/>
      <c r="C42" s="65"/>
      <c r="D42" s="68"/>
      <c r="E42" s="65"/>
      <c r="F42" s="36">
        <v>0</v>
      </c>
      <c r="G42" s="36">
        <v>0</v>
      </c>
      <c r="H42" s="36">
        <f t="shared" si="0"/>
        <v>0</v>
      </c>
      <c r="I42" s="44"/>
      <c r="J42" s="53"/>
    </row>
    <row r="43" spans="1:10" ht="21" customHeight="1" x14ac:dyDescent="0.25">
      <c r="A43" s="75"/>
      <c r="B43" s="71"/>
      <c r="C43" s="65"/>
      <c r="D43" s="68"/>
      <c r="E43" s="65"/>
      <c r="F43" s="36">
        <v>0</v>
      </c>
      <c r="G43" s="36">
        <v>0</v>
      </c>
      <c r="H43" s="36">
        <f t="shared" si="0"/>
        <v>0</v>
      </c>
      <c r="I43" s="44"/>
      <c r="J43" s="53"/>
    </row>
    <row r="44" spans="1:10" s="29" customFormat="1" ht="21" customHeight="1" x14ac:dyDescent="0.25">
      <c r="A44" s="37"/>
      <c r="B44" s="38" t="s">
        <v>40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45"/>
      <c r="J44" s="54"/>
    </row>
    <row r="45" spans="1:10" ht="21" customHeight="1" x14ac:dyDescent="0.25">
      <c r="A45" s="69">
        <v>10</v>
      </c>
      <c r="B45" s="71" t="s">
        <v>41</v>
      </c>
      <c r="C45" s="65">
        <v>0</v>
      </c>
      <c r="D45" s="68"/>
      <c r="E45" s="65">
        <f t="shared" si="2"/>
        <v>0</v>
      </c>
      <c r="F45" s="36">
        <v>0</v>
      </c>
      <c r="G45" s="36">
        <v>0</v>
      </c>
      <c r="H45" s="36">
        <f t="shared" si="0"/>
        <v>0</v>
      </c>
      <c r="I45" s="44"/>
      <c r="J45" s="55"/>
    </row>
    <row r="46" spans="1:10" ht="21" customHeight="1" x14ac:dyDescent="0.25">
      <c r="A46" s="76"/>
      <c r="B46" s="71"/>
      <c r="C46" s="65"/>
      <c r="D46" s="68"/>
      <c r="E46" s="65"/>
      <c r="F46" s="36">
        <v>0</v>
      </c>
      <c r="G46" s="36">
        <v>0</v>
      </c>
      <c r="H46" s="36">
        <f t="shared" ref="H46:H51" si="19">F46+G46</f>
        <v>0</v>
      </c>
      <c r="I46" s="44"/>
      <c r="J46" s="56"/>
    </row>
    <row r="47" spans="1:10" ht="21" customHeight="1" x14ac:dyDescent="0.25">
      <c r="A47" s="76"/>
      <c r="B47" s="71"/>
      <c r="C47" s="65"/>
      <c r="D47" s="68"/>
      <c r="E47" s="65"/>
      <c r="F47" s="36">
        <v>0</v>
      </c>
      <c r="G47" s="36">
        <v>0</v>
      </c>
      <c r="H47" s="36">
        <f t="shared" si="19"/>
        <v>0</v>
      </c>
      <c r="I47" s="44"/>
      <c r="J47" s="56"/>
    </row>
    <row r="48" spans="1:10" ht="21" customHeight="1" x14ac:dyDescent="0.25">
      <c r="A48" s="76"/>
      <c r="B48" s="71"/>
      <c r="C48" s="65"/>
      <c r="D48" s="68"/>
      <c r="E48" s="65"/>
      <c r="F48" s="36">
        <v>0</v>
      </c>
      <c r="G48" s="36">
        <v>0</v>
      </c>
      <c r="H48" s="36">
        <f t="shared" si="19"/>
        <v>0</v>
      </c>
      <c r="I48" s="44"/>
      <c r="J48" s="56"/>
    </row>
    <row r="49" spans="1:10" ht="21" customHeight="1" x14ac:dyDescent="0.25">
      <c r="A49" s="76"/>
      <c r="B49" s="71"/>
      <c r="C49" s="65"/>
      <c r="D49" s="68"/>
      <c r="E49" s="65"/>
      <c r="F49" s="36">
        <v>0</v>
      </c>
      <c r="G49" s="36">
        <v>0</v>
      </c>
      <c r="H49" s="36">
        <f t="shared" si="19"/>
        <v>0</v>
      </c>
      <c r="I49" s="44"/>
      <c r="J49" s="56"/>
    </row>
    <row r="50" spans="1:10" ht="21" customHeight="1" x14ac:dyDescent="0.25">
      <c r="A50" s="76"/>
      <c r="B50" s="71"/>
      <c r="C50" s="65"/>
      <c r="D50" s="68"/>
      <c r="E50" s="65"/>
      <c r="F50" s="36">
        <v>0</v>
      </c>
      <c r="G50" s="36">
        <v>0</v>
      </c>
      <c r="H50" s="36">
        <f t="shared" si="19"/>
        <v>0</v>
      </c>
      <c r="I50" s="44"/>
      <c r="J50" s="56"/>
    </row>
    <row r="51" spans="1:10" ht="21" customHeight="1" x14ac:dyDescent="0.25">
      <c r="A51" s="70"/>
      <c r="B51" s="71"/>
      <c r="C51" s="65"/>
      <c r="D51" s="68"/>
      <c r="E51" s="65"/>
      <c r="F51" s="36">
        <v>0</v>
      </c>
      <c r="G51" s="36">
        <v>0</v>
      </c>
      <c r="H51" s="36">
        <f t="shared" si="19"/>
        <v>0</v>
      </c>
      <c r="I51" s="44"/>
      <c r="J51" s="56"/>
    </row>
    <row r="52" spans="1:10" s="29" customFormat="1" ht="21" customHeight="1" x14ac:dyDescent="0.25">
      <c r="A52" s="37"/>
      <c r="B52" s="38" t="s">
        <v>42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45"/>
      <c r="J52" s="57"/>
    </row>
    <row r="53" spans="1:10" ht="21" customHeight="1" x14ac:dyDescent="0.25">
      <c r="A53" s="37"/>
      <c r="B53" s="38" t="s">
        <v>43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45"/>
      <c r="J53" s="46"/>
    </row>
    <row r="57" spans="1:10" ht="21" customHeight="1" x14ac:dyDescent="0.25">
      <c r="A57" s="80" t="s">
        <v>44</v>
      </c>
      <c r="B57" s="81"/>
      <c r="C57" s="82" t="s">
        <v>45</v>
      </c>
      <c r="D57" s="82"/>
      <c r="E57" s="82" t="s">
        <v>46</v>
      </c>
      <c r="F57" s="82"/>
      <c r="G57" s="82" t="s">
        <v>47</v>
      </c>
      <c r="H57" s="82"/>
      <c r="I57" s="47" t="s">
        <v>48</v>
      </c>
    </row>
    <row r="58" spans="1:10" ht="21" customHeight="1" x14ac:dyDescent="0.25">
      <c r="A58" s="72">
        <f>E53</f>
        <v>0</v>
      </c>
      <c r="B58" s="73"/>
      <c r="C58" s="73">
        <f>H53</f>
        <v>0</v>
      </c>
      <c r="D58" s="73"/>
      <c r="E58" s="73">
        <f>F53</f>
        <v>0</v>
      </c>
      <c r="F58" s="73"/>
      <c r="G58" s="73">
        <f>G53</f>
        <v>0</v>
      </c>
      <c r="H58" s="73"/>
      <c r="I58" s="48">
        <f>A58-C58</f>
        <v>0</v>
      </c>
    </row>
    <row r="60" spans="1:10" ht="21" customHeight="1" x14ac:dyDescent="0.25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5"/>
  <sheetViews>
    <sheetView tabSelected="1" topLeftCell="A18" workbookViewId="0">
      <selection activeCell="N18" sqref="N18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32.8164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7" t="s">
        <v>53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25">
      <c r="B5" s="3"/>
      <c r="C5" s="4"/>
      <c r="D5" s="5" t="s">
        <v>54</v>
      </c>
      <c r="E5" s="5"/>
      <c r="F5" s="105" t="s">
        <v>77</v>
      </c>
      <c r="G5" s="105"/>
      <c r="H5" s="5" t="s">
        <v>55</v>
      </c>
      <c r="I5" s="4"/>
      <c r="J5" s="106" t="s">
        <v>75</v>
      </c>
      <c r="K5" s="107"/>
    </row>
    <row r="6" spans="2:11" ht="20.149999999999999" customHeight="1" x14ac:dyDescent="0.25">
      <c r="B6" s="6"/>
      <c r="C6" s="7"/>
      <c r="D6" s="8" t="s">
        <v>56</v>
      </c>
      <c r="E6" s="8"/>
      <c r="F6" s="98" t="s">
        <v>78</v>
      </c>
      <c r="G6" s="98"/>
      <c r="H6" s="8" t="s">
        <v>57</v>
      </c>
      <c r="I6" s="7"/>
      <c r="J6" s="108" t="s">
        <v>76</v>
      </c>
      <c r="K6" s="109"/>
    </row>
    <row r="7" spans="2:11" ht="20.149999999999999" customHeight="1" x14ac:dyDescent="0.25">
      <c r="B7" s="6"/>
      <c r="C7" s="7"/>
      <c r="D7" s="8" t="s">
        <v>58</v>
      </c>
      <c r="E7" s="8"/>
      <c r="F7" s="98" t="s">
        <v>79</v>
      </c>
      <c r="G7" s="98"/>
      <c r="H7" s="8" t="s">
        <v>59</v>
      </c>
      <c r="I7" s="22"/>
      <c r="J7" s="99" t="s">
        <v>80</v>
      </c>
      <c r="K7" s="100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60</v>
      </c>
      <c r="I8" s="23"/>
      <c r="J8" s="101" t="s">
        <v>74</v>
      </c>
      <c r="K8" s="102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03" t="s">
        <v>3</v>
      </c>
      <c r="C10" s="104"/>
      <c r="D10" s="14" t="s">
        <v>61</v>
      </c>
      <c r="E10" s="92" t="s">
        <v>62</v>
      </c>
      <c r="F10" s="94"/>
      <c r="G10" s="16" t="s">
        <v>63</v>
      </c>
      <c r="H10" s="15" t="s">
        <v>64</v>
      </c>
      <c r="I10" s="92" t="s">
        <v>65</v>
      </c>
      <c r="J10" s="94"/>
      <c r="K10" s="16" t="s">
        <v>66</v>
      </c>
    </row>
    <row r="11" spans="2:11" ht="20.149999999999999" customHeight="1" x14ac:dyDescent="0.25">
      <c r="B11" s="86">
        <v>1</v>
      </c>
      <c r="C11" s="87"/>
      <c r="D11" s="49" t="s">
        <v>67</v>
      </c>
      <c r="E11" s="97" t="s">
        <v>68</v>
      </c>
      <c r="F11" s="97"/>
      <c r="G11" s="19">
        <v>174.7</v>
      </c>
      <c r="H11" s="19">
        <v>174.7</v>
      </c>
      <c r="I11" s="88"/>
      <c r="J11" s="89"/>
      <c r="K11" s="50" t="s">
        <v>86</v>
      </c>
    </row>
    <row r="12" spans="2:11" ht="20.149999999999999" customHeight="1" x14ac:dyDescent="0.25">
      <c r="B12" s="86">
        <v>1</v>
      </c>
      <c r="C12" s="87"/>
      <c r="D12" s="49" t="s">
        <v>67</v>
      </c>
      <c r="E12" s="97" t="s">
        <v>68</v>
      </c>
      <c r="F12" s="97"/>
      <c r="G12" s="19">
        <v>7.5</v>
      </c>
      <c r="H12" s="19"/>
      <c r="I12" s="88">
        <v>7.5</v>
      </c>
      <c r="J12" s="89"/>
      <c r="K12" s="50" t="s">
        <v>87</v>
      </c>
    </row>
    <row r="13" spans="2:11" ht="20.149999999999999" customHeight="1" x14ac:dyDescent="0.25">
      <c r="B13" s="86"/>
      <c r="C13" s="87"/>
      <c r="D13" s="85"/>
      <c r="E13" s="86" t="s">
        <v>69</v>
      </c>
      <c r="F13" s="87"/>
      <c r="G13" s="19">
        <v>63.4</v>
      </c>
      <c r="H13" s="19">
        <v>63.4</v>
      </c>
      <c r="I13" s="24"/>
      <c r="J13" s="25"/>
      <c r="K13" s="50" t="s">
        <v>81</v>
      </c>
    </row>
    <row r="14" spans="2:11" ht="20.149999999999999" customHeight="1" x14ac:dyDescent="0.25">
      <c r="B14" s="86"/>
      <c r="C14" s="87"/>
      <c r="D14" s="85"/>
      <c r="E14" s="86" t="s">
        <v>69</v>
      </c>
      <c r="F14" s="87"/>
      <c r="G14" s="19">
        <v>110.15</v>
      </c>
      <c r="H14" s="19"/>
      <c r="I14" s="88">
        <v>110.15</v>
      </c>
      <c r="J14" s="89"/>
      <c r="K14" s="50" t="s">
        <v>82</v>
      </c>
    </row>
    <row r="15" spans="2:11" ht="20.149999999999999" customHeight="1" x14ac:dyDescent="0.25">
      <c r="B15" s="17"/>
      <c r="C15" s="18"/>
      <c r="D15" s="85"/>
      <c r="E15" s="86" t="s">
        <v>69</v>
      </c>
      <c r="F15" s="87"/>
      <c r="G15" s="19">
        <v>22</v>
      </c>
      <c r="H15" s="19">
        <v>22</v>
      </c>
      <c r="I15" s="24"/>
      <c r="J15" s="25"/>
      <c r="K15" s="50" t="s">
        <v>88</v>
      </c>
    </row>
    <row r="16" spans="2:11" ht="20.149999999999999" customHeight="1" x14ac:dyDescent="0.25">
      <c r="B16" s="17"/>
      <c r="C16" s="18"/>
      <c r="D16" s="85"/>
      <c r="E16" s="86" t="s">
        <v>69</v>
      </c>
      <c r="F16" s="87"/>
      <c r="G16" s="19">
        <v>245</v>
      </c>
      <c r="H16" s="19"/>
      <c r="I16" s="24"/>
      <c r="J16" s="25">
        <v>245</v>
      </c>
      <c r="K16" s="50" t="s">
        <v>85</v>
      </c>
    </row>
    <row r="17" spans="2:11" ht="20.149999999999999" customHeight="1" x14ac:dyDescent="0.25">
      <c r="B17" s="17"/>
      <c r="C17" s="18"/>
      <c r="D17" s="85"/>
      <c r="E17" s="86" t="s">
        <v>69</v>
      </c>
      <c r="F17" s="87"/>
      <c r="G17" s="19">
        <v>181.5</v>
      </c>
      <c r="H17" s="19"/>
      <c r="I17" s="88">
        <v>181.5</v>
      </c>
      <c r="J17" s="89"/>
      <c r="K17" s="50" t="s">
        <v>85</v>
      </c>
    </row>
    <row r="18" spans="2:11" ht="20.149999999999999" customHeight="1" x14ac:dyDescent="0.25">
      <c r="B18" s="86"/>
      <c r="C18" s="87"/>
      <c r="D18" s="85"/>
      <c r="E18" s="86" t="s">
        <v>69</v>
      </c>
      <c r="F18" s="87"/>
      <c r="G18" s="19">
        <v>372.03</v>
      </c>
      <c r="H18" s="19"/>
      <c r="I18" s="88">
        <v>372.03</v>
      </c>
      <c r="J18" s="89"/>
      <c r="K18" s="50" t="s">
        <v>89</v>
      </c>
    </row>
    <row r="19" spans="2:11" ht="20.149999999999999" customHeight="1" x14ac:dyDescent="0.25">
      <c r="B19" s="86"/>
      <c r="C19" s="87"/>
      <c r="D19" s="85"/>
      <c r="E19" s="86" t="s">
        <v>69</v>
      </c>
      <c r="F19" s="87"/>
      <c r="G19" s="19">
        <v>118</v>
      </c>
      <c r="H19" s="19"/>
      <c r="I19" s="88">
        <v>118</v>
      </c>
      <c r="J19" s="89"/>
      <c r="K19" s="50" t="s">
        <v>90</v>
      </c>
    </row>
    <row r="20" spans="2:11" ht="20.149999999999999" customHeight="1" x14ac:dyDescent="0.25">
      <c r="B20" s="86"/>
      <c r="C20" s="87"/>
      <c r="D20" s="85"/>
      <c r="E20" s="86" t="s">
        <v>69</v>
      </c>
      <c r="F20" s="87"/>
      <c r="G20" s="19">
        <v>126</v>
      </c>
      <c r="H20" s="19">
        <v>126</v>
      </c>
      <c r="I20" s="24"/>
      <c r="J20" s="25"/>
      <c r="K20" s="51" t="s">
        <v>91</v>
      </c>
    </row>
    <row r="21" spans="2:11" ht="20.149999999999999" customHeight="1" x14ac:dyDescent="0.25">
      <c r="B21" s="17"/>
      <c r="C21" s="18"/>
      <c r="D21" s="85"/>
      <c r="E21" s="86" t="s">
        <v>69</v>
      </c>
      <c r="F21" s="87"/>
      <c r="G21" s="19">
        <v>245</v>
      </c>
      <c r="H21" s="19"/>
      <c r="I21" s="88">
        <v>245</v>
      </c>
      <c r="J21" s="89"/>
      <c r="K21" s="51" t="s">
        <v>91</v>
      </c>
    </row>
    <row r="22" spans="2:11" ht="20.149999999999999" customHeight="1" x14ac:dyDescent="0.25">
      <c r="B22" s="86"/>
      <c r="C22" s="87"/>
      <c r="D22" s="85"/>
      <c r="E22" s="86" t="s">
        <v>69</v>
      </c>
      <c r="F22" s="87"/>
      <c r="G22" s="19">
        <v>132.04</v>
      </c>
      <c r="H22" s="19"/>
      <c r="I22" s="24"/>
      <c r="J22" s="25">
        <v>132.04</v>
      </c>
      <c r="K22" s="50" t="s">
        <v>92</v>
      </c>
    </row>
    <row r="23" spans="2:11" ht="20.149999999999999" customHeight="1" x14ac:dyDescent="0.25">
      <c r="B23" s="17"/>
      <c r="C23" s="18"/>
      <c r="D23" s="85"/>
      <c r="E23" s="86" t="s">
        <v>69</v>
      </c>
      <c r="F23" s="87"/>
      <c r="G23" s="19">
        <v>48.4</v>
      </c>
      <c r="H23" s="19">
        <v>48.4</v>
      </c>
      <c r="I23" s="24"/>
      <c r="J23" s="25"/>
      <c r="K23" s="50" t="s">
        <v>83</v>
      </c>
    </row>
    <row r="24" spans="2:11" ht="20.149999999999999" customHeight="1" x14ac:dyDescent="0.25">
      <c r="B24" s="86"/>
      <c r="C24" s="87"/>
      <c r="D24" s="85"/>
      <c r="E24" s="86" t="s">
        <v>69</v>
      </c>
      <c r="F24" s="87"/>
      <c r="G24" s="19">
        <v>124</v>
      </c>
      <c r="H24" s="19">
        <v>124</v>
      </c>
      <c r="I24" s="88"/>
      <c r="J24" s="89"/>
      <c r="K24" s="50" t="s">
        <v>93</v>
      </c>
    </row>
    <row r="25" spans="2:11" ht="20.149999999999999" customHeight="1" x14ac:dyDescent="0.25">
      <c r="B25" s="86"/>
      <c r="C25" s="87"/>
      <c r="D25" s="85"/>
      <c r="E25" s="86" t="s">
        <v>69</v>
      </c>
      <c r="F25" s="87"/>
      <c r="G25" s="19">
        <v>36</v>
      </c>
      <c r="H25" s="19">
        <v>36</v>
      </c>
      <c r="I25" s="24"/>
      <c r="J25" s="25"/>
      <c r="K25" s="50" t="s">
        <v>84</v>
      </c>
    </row>
    <row r="26" spans="2:11" ht="20.149999999999999" customHeight="1" x14ac:dyDescent="0.25">
      <c r="B26" s="86"/>
      <c r="C26" s="87"/>
      <c r="D26" s="85"/>
      <c r="E26" s="86" t="s">
        <v>69</v>
      </c>
      <c r="F26" s="87"/>
      <c r="G26" s="19">
        <v>72.3</v>
      </c>
      <c r="H26" s="19"/>
      <c r="I26" s="24"/>
      <c r="J26" s="25">
        <v>72.3</v>
      </c>
      <c r="K26" s="50" t="s">
        <v>94</v>
      </c>
    </row>
    <row r="27" spans="2:11" ht="20.149999999999999" customHeight="1" x14ac:dyDescent="0.25">
      <c r="B27" s="17"/>
      <c r="C27" s="18"/>
      <c r="D27" s="85"/>
      <c r="E27" s="86" t="s">
        <v>69</v>
      </c>
      <c r="F27" s="87"/>
      <c r="G27" s="19">
        <v>725</v>
      </c>
      <c r="H27" s="19">
        <v>725</v>
      </c>
      <c r="I27" s="24"/>
      <c r="J27" s="25"/>
      <c r="K27" s="50" t="s">
        <v>95</v>
      </c>
    </row>
    <row r="28" spans="2:11" ht="20.149999999999999" customHeight="1" x14ac:dyDescent="0.25">
      <c r="B28" s="17"/>
      <c r="C28" s="18"/>
      <c r="D28" s="85"/>
      <c r="E28" s="86" t="s">
        <v>69</v>
      </c>
      <c r="F28" s="87"/>
      <c r="G28" s="19">
        <v>80.599999999999994</v>
      </c>
      <c r="H28" s="19">
        <v>80.599999999999994</v>
      </c>
      <c r="I28" s="24"/>
      <c r="J28" s="25"/>
      <c r="K28" s="50" t="s">
        <v>96</v>
      </c>
    </row>
    <row r="29" spans="2:11" ht="20.149999999999999" customHeight="1" x14ac:dyDescent="0.25">
      <c r="B29" s="17"/>
      <c r="C29" s="18"/>
      <c r="D29" s="85"/>
      <c r="E29" s="86" t="s">
        <v>69</v>
      </c>
      <c r="F29" s="87"/>
      <c r="G29" s="19">
        <v>103.2</v>
      </c>
      <c r="H29" s="19">
        <v>103.2</v>
      </c>
      <c r="I29" s="24"/>
      <c r="J29" s="25"/>
      <c r="K29" s="50" t="s">
        <v>96</v>
      </c>
    </row>
    <row r="30" spans="2:11" ht="20.149999999999999" customHeight="1" x14ac:dyDescent="0.25">
      <c r="B30" s="92" t="s">
        <v>43</v>
      </c>
      <c r="C30" s="93"/>
      <c r="D30" s="93"/>
      <c r="E30" s="93"/>
      <c r="F30" s="94"/>
      <c r="G30" s="20">
        <f>SUM(G12:G29)</f>
        <v>2812.1199999999994</v>
      </c>
      <c r="H30" s="20">
        <f>SUM(H12:H29)</f>
        <v>1328.6</v>
      </c>
      <c r="I30" s="95">
        <f>SUM(I12:J29)</f>
        <v>1483.5199999999998</v>
      </c>
      <c r="J30" s="96"/>
      <c r="K30" s="26"/>
    </row>
    <row r="31" spans="2:11" ht="20.149999999999999" customHeight="1" x14ac:dyDescent="0.25">
      <c r="B31" s="13"/>
      <c r="C31" s="13"/>
      <c r="D31" s="13"/>
      <c r="E31" s="13"/>
      <c r="F31" s="13"/>
      <c r="G31" s="13"/>
      <c r="H31" s="13"/>
      <c r="I31" s="13"/>
      <c r="J31" s="27"/>
      <c r="K31" s="13"/>
    </row>
    <row r="32" spans="2:11" ht="20.149999999999999" customHeight="1" x14ac:dyDescent="0.25">
      <c r="B32" s="90" t="s">
        <v>64</v>
      </c>
      <c r="C32" s="90"/>
      <c r="D32" s="90"/>
      <c r="E32" s="90"/>
      <c r="F32" s="90"/>
      <c r="G32" s="90" t="s">
        <v>70</v>
      </c>
      <c r="H32" s="90"/>
      <c r="I32" s="90"/>
      <c r="J32" s="90"/>
      <c r="K32" s="16" t="s">
        <v>71</v>
      </c>
    </row>
    <row r="33" spans="2:11" ht="20.149999999999999" customHeight="1" x14ac:dyDescent="0.25">
      <c r="B33" s="91">
        <f>H30</f>
        <v>1328.6</v>
      </c>
      <c r="C33" s="91"/>
      <c r="D33" s="91"/>
      <c r="E33" s="91"/>
      <c r="F33" s="91"/>
      <c r="G33" s="91">
        <f>I30</f>
        <v>1483.5199999999998</v>
      </c>
      <c r="H33" s="91"/>
      <c r="I33" s="91"/>
      <c r="J33" s="91"/>
      <c r="K33" s="28">
        <f>SUM(B33:J33)</f>
        <v>2812.12</v>
      </c>
    </row>
    <row r="34" spans="2:11" ht="20.149999999999999" customHeight="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ht="20.149999999999999" customHeight="1" x14ac:dyDescent="0.25">
      <c r="B35" s="13" t="s">
        <v>72</v>
      </c>
      <c r="C35" s="13"/>
      <c r="D35" s="13"/>
      <c r="E35" s="13"/>
      <c r="F35" s="13" t="s">
        <v>50</v>
      </c>
      <c r="G35" s="13" t="s">
        <v>73</v>
      </c>
      <c r="H35" s="13"/>
      <c r="I35" s="13"/>
      <c r="J35" s="13" t="s">
        <v>52</v>
      </c>
      <c r="K35" s="13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9:F19"/>
    <mergeCell ref="E20:F20"/>
    <mergeCell ref="B32:F32"/>
    <mergeCell ref="G32:J32"/>
    <mergeCell ref="B33:F33"/>
    <mergeCell ref="G33:J33"/>
    <mergeCell ref="B30:F30"/>
    <mergeCell ref="I30:J30"/>
    <mergeCell ref="B22:C22"/>
    <mergeCell ref="B24:C24"/>
    <mergeCell ref="B25:C25"/>
    <mergeCell ref="B26:C26"/>
    <mergeCell ref="E13:F13"/>
    <mergeCell ref="E14:F14"/>
    <mergeCell ref="E18:F18"/>
    <mergeCell ref="E22:F22"/>
    <mergeCell ref="E24:F24"/>
    <mergeCell ref="E25:F25"/>
    <mergeCell ref="E26:F26"/>
    <mergeCell ref="B13:C13"/>
    <mergeCell ref="B14:C14"/>
    <mergeCell ref="B18:C18"/>
    <mergeCell ref="B19:C19"/>
    <mergeCell ref="B20:C20"/>
    <mergeCell ref="D13:D29"/>
    <mergeCell ref="E28:F28"/>
    <mergeCell ref="E16:F16"/>
    <mergeCell ref="I14:J14"/>
    <mergeCell ref="I18:J18"/>
    <mergeCell ref="I19:J19"/>
    <mergeCell ref="I24:J24"/>
    <mergeCell ref="E21:F21"/>
    <mergeCell ref="I21:J21"/>
    <mergeCell ref="E23:F23"/>
    <mergeCell ref="E17:F17"/>
    <mergeCell ref="I17:J17"/>
    <mergeCell ref="E15:F15"/>
    <mergeCell ref="E27:F27"/>
    <mergeCell ref="E29:F29"/>
  </mergeCells>
  <phoneticPr fontId="14" type="noConversion"/>
  <pageMargins left="0.69930555555555596" right="0.69930555555555596" top="0.75" bottom="0.75" header="0.3" footer="0.3"/>
  <pageSetup paperSize="9" scale="84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2025-11-25T06:35:46Z</cp:lastPrinted>
  <dcterms:created xsi:type="dcterms:W3CDTF">2014-04-15T08:52:00Z</dcterms:created>
  <dcterms:modified xsi:type="dcterms:W3CDTF">2025-11-25T06:43:39Z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