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<sst xmlns="http://schemas.openxmlformats.org/spreadsheetml/2006/main" count="89">
  <si>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</si>
  <si>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</si>
  <si>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</si>
  <si>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</si>
  <si>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</si>
  <si>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</si>
  <si>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</si>
  <si>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</si>
  <si>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</si>
  <si>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</si>
  <si>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</si>
  <si>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</si>
  <si>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</si>
  <si>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</si>
  <si>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</si>
  <si>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</si>
  <si>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</si>
  <si>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</si>
  <si>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</si>
  <si>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</si>
  <si>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</si>
  <si>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</si>
  <si>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</si>
  <si>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</si>
  <si>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</si>
  <si>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</si>
  <si>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</si>
  <si>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</si>
  <si>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</si>
  <si>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</si>
  <si>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</si>
  <si>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</si>
  <si>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</si>
  <si>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</si>
  <si>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</si>
  <si>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</si>
  <si>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</si>
  <si>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</si>
  <si>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</si>
  <si>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</si>
  <si>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团号：HMOA-180516-SXY618</t>
  </si>
  <si>
    <t>会议日期：2018.5.16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</si>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</sst>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19" fillId="22" borderId="17" applyNumberFormat="0" applyAlignment="0" applyProtection="0">
      <alignment vertical="center"/>
    </xf>
    <xf numFmtId="0" fontId="29" fillId="32" borderId="2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topLeftCell="A34"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3138</v>
      </c>
      <c r="G17" s="15">
        <v>0</v>
      </c>
      <c r="H17" s="15">
        <f>F17+G17</f>
        <v>3138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4452</v>
      </c>
      <c r="G18" s="15">
        <v>0</v>
      </c>
      <c r="H18" s="15">
        <f>F18+G18</f>
        <v>4452</v>
      </c>
      <c r="I18" s="39" t="s">
        <v>60</v>
      </c>
      <c r="J18" s="45"/>
    </row>
    <row r="19" customHeight="1" spans="1:10">
      <c r="A19" s="27"/>
      <c r="B19" s="28"/>
      <c r="C19" s="29"/>
      <c r="D19" s="27"/>
      <c r="E19" s="29"/>
      <c r="F19" s="15">
        <v>2300</v>
      </c>
      <c r="G19" s="15">
        <v>0</v>
      </c>
      <c r="H19" s="15">
        <f>F19+G19</f>
        <v>2300</v>
      </c>
      <c r="I19" s="39" t="s">
        <v>60</v>
      </c>
      <c r="J19" s="45"/>
    </row>
    <row r="20" s="1" customFormat="1" customHeight="1" spans="1:10">
      <c r="A20" s="17"/>
      <c r="B20" s="18" t="s">
        <v>62</v>
      </c>
      <c r="C20" s="19">
        <f>SUM(C17)</f>
        <v>0</v>
      </c>
      <c r="D20" s="20">
        <f t="shared" ref="D20:E20" si="2">SUM(D17)</f>
        <v>0</v>
      </c>
      <c r="E20" s="20">
        <f t="shared" si="2"/>
        <v>0</v>
      </c>
      <c r="F20" s="19">
        <f>SUM(F17:F19)</f>
        <v>9890</v>
      </c>
      <c r="G20" s="19">
        <f>SUM(G17:G19)</f>
        <v>0</v>
      </c>
      <c r="H20" s="19">
        <f>SUM(H17:H19)</f>
        <v>9890</v>
      </c>
      <c r="I20" s="42"/>
      <c r="J20" s="46"/>
    </row>
    <row r="21" customHeight="1" spans="1:10">
      <c r="A21" s="13">
        <v>4</v>
      </c>
      <c r="B21" s="14" t="s">
        <v>63</v>
      </c>
      <c r="C21" s="15">
        <v>0</v>
      </c>
      <c r="D21" s="13">
        <v>0</v>
      </c>
      <c r="E21" s="16">
        <f t="shared" ref="E20:E40" si="3">C21*D21</f>
        <v>0</v>
      </c>
      <c r="F21" s="15">
        <v>0</v>
      </c>
      <c r="G21" s="15">
        <v>0</v>
      </c>
      <c r="H21" s="15">
        <f t="shared" ref="H20:H42" si="4">F21+G21</f>
        <v>0</v>
      </c>
      <c r="I21" s="39"/>
      <c r="J21" s="44" t="s">
        <v>64</v>
      </c>
    </row>
    <row r="22" customHeight="1" spans="1:10">
      <c r="A22" s="13"/>
      <c r="B22" s="14"/>
      <c r="C22" s="15"/>
      <c r="D22" s="13"/>
      <c r="E22" s="16"/>
      <c r="F22" s="15">
        <v>0</v>
      </c>
      <c r="G22" s="15">
        <v>0</v>
      </c>
      <c r="H22" s="15">
        <f t="shared" si="4"/>
        <v>0</v>
      </c>
      <c r="I22" s="39"/>
      <c r="J22" s="45"/>
    </row>
    <row r="23" s="1" customFormat="1" customHeight="1" spans="1:10">
      <c r="A23" s="17"/>
      <c r="B23" s="18" t="s">
        <v>65</v>
      </c>
      <c r="C23" s="19">
        <f>C21</f>
        <v>0</v>
      </c>
      <c r="D23" s="20">
        <f>D21</f>
        <v>0</v>
      </c>
      <c r="E23" s="20">
        <f>E21</f>
        <v>0</v>
      </c>
      <c r="F23" s="19">
        <f>SUM(F21:F22)</f>
        <v>0</v>
      </c>
      <c r="G23" s="19">
        <f t="shared" ref="G23:H23" si="5">SUM(G21:G22)</f>
        <v>0</v>
      </c>
      <c r="H23" s="19">
        <f t="shared" si="5"/>
        <v>0</v>
      </c>
      <c r="I23" s="42"/>
      <c r="J23" s="46"/>
    </row>
    <row r="24" customHeight="1" spans="1:10">
      <c r="A24" s="21">
        <v>5</v>
      </c>
      <c r="B24" s="22" t="s">
        <v>66</v>
      </c>
      <c r="C24" s="15">
        <v>0</v>
      </c>
      <c r="D24" s="13">
        <v>0</v>
      </c>
      <c r="E24" s="16">
        <v>0</v>
      </c>
      <c r="F24" s="15">
        <v>0</v>
      </c>
      <c r="G24" s="15">
        <v>0</v>
      </c>
      <c r="H24" s="15">
        <f t="shared" si="4"/>
        <v>0</v>
      </c>
      <c r="I24" s="39"/>
      <c r="J24" s="40" t="s">
        <v>67</v>
      </c>
    </row>
    <row r="25" customHeight="1" spans="1:10">
      <c r="A25" s="24"/>
      <c r="B25" s="25"/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ref="H25" si="6">F25+G25</f>
        <v>0</v>
      </c>
      <c r="I25" s="39"/>
      <c r="J25" s="41"/>
    </row>
    <row r="26" s="1" customFormat="1" customHeight="1" spans="1:10">
      <c r="A26" s="17"/>
      <c r="B26" s="18" t="s">
        <v>68</v>
      </c>
      <c r="C26" s="19">
        <f>SUM(C24)</f>
        <v>0</v>
      </c>
      <c r="D26" s="20">
        <f t="shared" ref="D26" si="7">SUM(D24)</f>
        <v>0</v>
      </c>
      <c r="E26" s="20">
        <f>E24</f>
        <v>0</v>
      </c>
      <c r="F26" s="19">
        <f>SUM(F24:F25)</f>
        <v>0</v>
      </c>
      <c r="G26" s="19">
        <v>0</v>
      </c>
      <c r="H26" s="19">
        <v>0</v>
      </c>
      <c r="I26" s="42"/>
      <c r="J26" s="43"/>
    </row>
    <row r="27" customHeight="1" spans="1:10">
      <c r="A27" s="13">
        <v>6</v>
      </c>
      <c r="B27" s="14" t="s">
        <v>69</v>
      </c>
      <c r="C27" s="15">
        <v>0</v>
      </c>
      <c r="D27" s="13">
        <v>0</v>
      </c>
      <c r="E27" s="16">
        <f t="shared" si="3"/>
        <v>0</v>
      </c>
      <c r="F27" s="15">
        <v>0</v>
      </c>
      <c r="G27" s="15">
        <v>0</v>
      </c>
      <c r="H27" s="15">
        <f t="shared" si="4"/>
        <v>0</v>
      </c>
      <c r="I27" s="39"/>
      <c r="J27" s="40" t="s">
        <v>70</v>
      </c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 t="shared" si="4"/>
        <v>0</v>
      </c>
      <c r="I28" s="39"/>
      <c r="J28" s="45"/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4"/>
        <v>0</v>
      </c>
      <c r="I29" s="39"/>
      <c r="J29" s="45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4"/>
        <v>0</v>
      </c>
      <c r="I30" s="39"/>
      <c r="J30" s="45"/>
    </row>
    <row r="31" s="1" customFormat="1" customHeight="1" spans="1:10">
      <c r="A31" s="17"/>
      <c r="B31" s="18" t="s">
        <v>71</v>
      </c>
      <c r="C31" s="19">
        <f>SUM(C27)</f>
        <v>0</v>
      </c>
      <c r="D31" s="20">
        <f t="shared" ref="D31:E31" si="8">SUM(D27)</f>
        <v>0</v>
      </c>
      <c r="E31" s="20">
        <f t="shared" si="8"/>
        <v>0</v>
      </c>
      <c r="F31" s="19">
        <f>SUM(F27:F30)</f>
        <v>0</v>
      </c>
      <c r="G31" s="19">
        <f t="shared" ref="G31:H31" si="9">SUM(G27:G30)</f>
        <v>0</v>
      </c>
      <c r="H31" s="19">
        <f t="shared" si="9"/>
        <v>0</v>
      </c>
      <c r="I31" s="42"/>
      <c r="J31" s="46"/>
    </row>
    <row r="32" customHeight="1" spans="1:10">
      <c r="A32" s="13">
        <v>7</v>
      </c>
      <c r="B32" s="14" t="s">
        <v>72</v>
      </c>
      <c r="C32" s="15">
        <v>0</v>
      </c>
      <c r="D32" s="13">
        <v>0</v>
      </c>
      <c r="E32" s="16">
        <f t="shared" si="3"/>
        <v>0</v>
      </c>
      <c r="F32" s="15">
        <v>0</v>
      </c>
      <c r="G32" s="15">
        <v>0</v>
      </c>
      <c r="H32" s="15">
        <f t="shared" si="4"/>
        <v>0</v>
      </c>
      <c r="I32" s="39"/>
      <c r="J32" s="47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4"/>
        <v>0</v>
      </c>
      <c r="I33" s="39"/>
      <c r="J33" s="48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4"/>
        <v>0</v>
      </c>
      <c r="I34" s="39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4"/>
        <v>0</v>
      </c>
      <c r="I35" s="39"/>
      <c r="J35" s="48"/>
    </row>
    <row r="36" s="1" customFormat="1" customHeight="1" spans="1:10">
      <c r="A36" s="17"/>
      <c r="B36" s="18" t="s">
        <v>73</v>
      </c>
      <c r="C36" s="19">
        <f>SUM(C32)</f>
        <v>0</v>
      </c>
      <c r="D36" s="20">
        <f t="shared" ref="D36:E36" si="10">SUM(D32)</f>
        <v>0</v>
      </c>
      <c r="E36" s="20">
        <f t="shared" si="10"/>
        <v>0</v>
      </c>
      <c r="F36" s="19">
        <f>SUM(F32:F35)</f>
        <v>0</v>
      </c>
      <c r="G36" s="19">
        <f t="shared" ref="G36:H36" si="11">SUM(G32:G35)</f>
        <v>0</v>
      </c>
      <c r="H36" s="19">
        <f t="shared" si="11"/>
        <v>0</v>
      </c>
      <c r="I36" s="42"/>
      <c r="J36" s="49"/>
    </row>
    <row r="37" customHeight="1" spans="1:10">
      <c r="A37" s="13">
        <v>8</v>
      </c>
      <c r="B37" s="14" t="s">
        <v>74</v>
      </c>
      <c r="C37" s="15">
        <v>0</v>
      </c>
      <c r="D37" s="13">
        <v>0</v>
      </c>
      <c r="E37" s="16">
        <f t="shared" si="3"/>
        <v>0</v>
      </c>
      <c r="F37" s="15">
        <v>0</v>
      </c>
      <c r="G37" s="15">
        <v>0</v>
      </c>
      <c r="H37" s="15">
        <f t="shared" si="4"/>
        <v>0</v>
      </c>
      <c r="I37" s="39"/>
      <c r="J37" s="44" t="s">
        <v>75</v>
      </c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4"/>
        <v>0</v>
      </c>
      <c r="I38" s="39"/>
      <c r="J38" s="45"/>
    </row>
    <row r="39" s="1" customFormat="1" customHeight="1" spans="1:10">
      <c r="A39" s="17"/>
      <c r="B39" s="18" t="s">
        <v>76</v>
      </c>
      <c r="C39" s="19">
        <f>SUM(C37)</f>
        <v>0</v>
      </c>
      <c r="D39" s="20">
        <f t="shared" ref="D39:E39" si="12">SUM(D37)</f>
        <v>0</v>
      </c>
      <c r="E39" s="20">
        <f t="shared" si="12"/>
        <v>0</v>
      </c>
      <c r="F39" s="19">
        <f>SUM(F37:F38)</f>
        <v>0</v>
      </c>
      <c r="G39" s="19">
        <f t="shared" ref="G39:H39" si="13">SUM(G37:G38)</f>
        <v>0</v>
      </c>
      <c r="H39" s="19">
        <f t="shared" si="13"/>
        <v>0</v>
      </c>
      <c r="I39" s="42"/>
      <c r="J39" s="46"/>
    </row>
    <row r="40" customHeight="1" spans="1:10">
      <c r="A40" s="13">
        <v>9</v>
      </c>
      <c r="B40" s="14" t="s">
        <v>77</v>
      </c>
      <c r="C40" s="15">
        <v>0</v>
      </c>
      <c r="D40" s="13">
        <v>0</v>
      </c>
      <c r="E40" s="16">
        <f t="shared" si="3"/>
        <v>0</v>
      </c>
      <c r="F40" s="15">
        <v>0</v>
      </c>
      <c r="G40" s="15">
        <v>0</v>
      </c>
      <c r="H40" s="15">
        <f t="shared" si="4"/>
        <v>0</v>
      </c>
      <c r="I40" s="39"/>
      <c r="J40" s="40" t="s">
        <v>78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4"/>
        <v>0</v>
      </c>
      <c r="I41" s="39"/>
      <c r="J41" s="41"/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4"/>
        <v>0</v>
      </c>
      <c r="I42" s="39"/>
      <c r="J42" s="41"/>
    </row>
    <row r="43" s="1" customFormat="1" customHeight="1" spans="1:10">
      <c r="A43" s="17"/>
      <c r="B43" s="18" t="s">
        <v>79</v>
      </c>
      <c r="C43" s="19">
        <f>SUM(C40)</f>
        <v>0</v>
      </c>
      <c r="D43" s="20">
        <f t="shared" ref="D43:E43" si="14">SUM(D40)</f>
        <v>0</v>
      </c>
      <c r="E43" s="20">
        <f t="shared" si="14"/>
        <v>0</v>
      </c>
      <c r="F43" s="19">
        <f>SUM(F40:F42)</f>
        <v>0</v>
      </c>
      <c r="G43" s="19">
        <f t="shared" ref="G43:H43" si="15">SUM(G40:G42)</f>
        <v>0</v>
      </c>
      <c r="H43" s="19">
        <f t="shared" si="15"/>
        <v>0</v>
      </c>
      <c r="I43" s="42"/>
      <c r="J43" s="43"/>
    </row>
    <row r="44" customHeight="1" spans="1:10">
      <c r="A44" s="24">
        <v>10</v>
      </c>
      <c r="B44" s="14" t="s">
        <v>80</v>
      </c>
      <c r="C44" s="15">
        <v>0</v>
      </c>
      <c r="D44" s="13">
        <v>0</v>
      </c>
      <c r="E44" s="16">
        <v>0</v>
      </c>
      <c r="F44" s="15">
        <v>0</v>
      </c>
      <c r="G44" s="15">
        <v>0</v>
      </c>
      <c r="H44" s="16">
        <v>0</v>
      </c>
      <c r="I44" s="39"/>
      <c r="J44" s="48"/>
    </row>
    <row r="45" s="1" customFormat="1" customHeight="1" spans="1:10">
      <c r="A45" s="17"/>
      <c r="B45" s="18" t="s">
        <v>81</v>
      </c>
      <c r="C45" s="19">
        <f>C44</f>
        <v>0</v>
      </c>
      <c r="D45" s="20">
        <f>D44</f>
        <v>0</v>
      </c>
      <c r="E45" s="20">
        <f>E44</f>
        <v>0</v>
      </c>
      <c r="F45" s="19">
        <f>SUM(F44:F44)</f>
        <v>0</v>
      </c>
      <c r="G45" s="19">
        <f>SUM(G44:G44)</f>
        <v>0</v>
      </c>
      <c r="H45" s="19">
        <f>H44</f>
        <v>0</v>
      </c>
      <c r="I45" s="42"/>
      <c r="J45" s="49"/>
    </row>
    <row r="46" customHeight="1" spans="1:10">
      <c r="A46" s="17"/>
      <c r="B46" s="18" t="s">
        <v>27</v>
      </c>
      <c r="C46" s="19">
        <f>SUM(C45,C43,C39,C36,C31,C26,C23,C20,C16,C13)</f>
        <v>0</v>
      </c>
      <c r="D46" s="20">
        <f>SUM(D45,D43,D39,D36,D31,D26,D23,D20,D16,D13)</f>
        <v>0</v>
      </c>
      <c r="E46" s="20">
        <f>SUM(E45,E43,E39,E36,E31,E26,E23,E20,E16,E13)</f>
        <v>0</v>
      </c>
      <c r="F46" s="19">
        <f>SUM(F45,F43,F39,F36,F31,F26,F23,F20,F16,F13)</f>
        <v>9890</v>
      </c>
      <c r="G46" s="19">
        <f>SUM(G45,G43,G39,G36,G31,G26,G23,G20,G16,G13)</f>
        <v>0</v>
      </c>
      <c r="H46" s="19">
        <f>H13+H20+H16+H23+H26+H31+H36+H39+H43+H45</f>
        <v>9890</v>
      </c>
      <c r="I46" s="42"/>
      <c r="J46" s="50"/>
    </row>
    <row r="50" customHeight="1" spans="1:9">
      <c r="A50" s="30" t="s">
        <v>82</v>
      </c>
      <c r="B50" s="31"/>
      <c r="C50" s="32" t="s">
        <v>83</v>
      </c>
      <c r="D50" s="32"/>
      <c r="E50" s="32" t="s">
        <v>84</v>
      </c>
      <c r="F50" s="32"/>
      <c r="G50" s="32" t="s">
        <v>85</v>
      </c>
      <c r="H50" s="32"/>
      <c r="I50" s="51" t="s">
        <v>86</v>
      </c>
    </row>
    <row r="51" customHeight="1" spans="1:9">
      <c r="A51" s="33">
        <f>E46</f>
        <v>0</v>
      </c>
      <c r="B51" s="34"/>
      <c r="C51" s="34">
        <f>H46</f>
        <v>9890</v>
      </c>
      <c r="D51" s="34"/>
      <c r="E51" s="34">
        <f>F46</f>
        <v>9890</v>
      </c>
      <c r="F51" s="34"/>
      <c r="G51" s="34">
        <f>G46</f>
        <v>0</v>
      </c>
      <c r="H51" s="34"/>
      <c r="I51" s="52">
        <f>A51-C51</f>
        <v>-9890</v>
      </c>
    </row>
    <row r="53" customHeight="1" spans="1:9">
      <c r="A53" s="35" t="s">
        <v>87</v>
      </c>
      <c r="B53" s="36"/>
      <c r="C53" s="37" t="s">
        <v>31</v>
      </c>
      <c r="D53" s="35"/>
      <c r="E53" s="35" t="s">
        <v>88</v>
      </c>
      <c r="F53" s="35"/>
      <c r="G53" s="35" t="s">
        <v>33</v>
      </c>
      <c r="H53" s="35"/>
      <c r="I53" s="36"/>
    </row>
  </sheetData>
  <mergeCells count="67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7:A19"/>
    <mergeCell ref="A21:A22"/>
    <mergeCell ref="A24:A25"/>
    <mergeCell ref="A27:A30"/>
    <mergeCell ref="A32:A35"/>
    <mergeCell ref="A37:A38"/>
    <mergeCell ref="A40:A42"/>
    <mergeCell ref="B6:B7"/>
    <mergeCell ref="B8:B12"/>
    <mergeCell ref="B14:B15"/>
    <mergeCell ref="B17:B19"/>
    <mergeCell ref="B21:B22"/>
    <mergeCell ref="B24:B25"/>
    <mergeCell ref="B27:B30"/>
    <mergeCell ref="B32:B35"/>
    <mergeCell ref="B37:B38"/>
    <mergeCell ref="B40:B42"/>
    <mergeCell ref="C8:C12"/>
    <mergeCell ref="C14:C15"/>
    <mergeCell ref="C17:C19"/>
    <mergeCell ref="C21:C22"/>
    <mergeCell ref="C27:C30"/>
    <mergeCell ref="C32:C35"/>
    <mergeCell ref="C37:C38"/>
    <mergeCell ref="C40:C42"/>
    <mergeCell ref="D8:D12"/>
    <mergeCell ref="D14:D15"/>
    <mergeCell ref="D17:D19"/>
    <mergeCell ref="D21:D22"/>
    <mergeCell ref="D27:D30"/>
    <mergeCell ref="D32:D35"/>
    <mergeCell ref="D37:D38"/>
    <mergeCell ref="D40:D42"/>
    <mergeCell ref="E8:E12"/>
    <mergeCell ref="E14:E15"/>
    <mergeCell ref="E17:E19"/>
    <mergeCell ref="E21:E22"/>
    <mergeCell ref="E27:E30"/>
    <mergeCell ref="E32:E35"/>
    <mergeCell ref="E37:E38"/>
    <mergeCell ref="E40:E42"/>
    <mergeCell ref="J4:J5"/>
    <mergeCell ref="J6:J7"/>
    <mergeCell ref="J8:J13"/>
    <mergeCell ref="J14:J16"/>
    <mergeCell ref="J17:J20"/>
    <mergeCell ref="J21:J23"/>
    <mergeCell ref="J27:J31"/>
    <mergeCell ref="J32:J36"/>
    <mergeCell ref="J37:J39"/>
    <mergeCell ref="J40:J43"/>
    <mergeCell ref="J44:J4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2018-10-23T06:00:40Z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