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9000"/>
  </bookViews>
  <sheets>
    <sheet name="Sheet2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J12"/>
  <c r="J11"/>
  <c r="J10"/>
  <c r="J9"/>
  <c r="J8"/>
  <c r="J7"/>
  <c r="J6"/>
  <c r="J5"/>
  <c r="J4"/>
  <c r="J3"/>
  <c r="J14" l="1"/>
  <c r="J15"/>
  <c r="J16" s="1"/>
  <c r="J17" s="1"/>
</calcChain>
</file>

<file path=xl/sharedStrings.xml><?xml version="1.0" encoding="utf-8"?>
<sst xmlns="http://schemas.openxmlformats.org/spreadsheetml/2006/main" count="53" uniqueCount="47">
  <si>
    <t>序号</t>
    <phoneticPr fontId="3" type="noConversion"/>
  </si>
  <si>
    <t>板块</t>
    <phoneticPr fontId="3" type="noConversion"/>
  </si>
  <si>
    <t>项目</t>
    <phoneticPr fontId="3" type="noConversion"/>
  </si>
  <si>
    <t>内容</t>
    <phoneticPr fontId="3" type="noConversion"/>
  </si>
  <si>
    <t>细节</t>
    <phoneticPr fontId="3" type="noConversion"/>
  </si>
  <si>
    <t>尺寸</t>
    <phoneticPr fontId="3" type="noConversion"/>
  </si>
  <si>
    <t>数量</t>
    <phoneticPr fontId="3" type="noConversion"/>
  </si>
  <si>
    <t>单位</t>
    <phoneticPr fontId="3" type="noConversion"/>
  </si>
  <si>
    <t>报价单价</t>
    <phoneticPr fontId="3" type="noConversion"/>
  </si>
  <si>
    <t>报价总价</t>
    <phoneticPr fontId="3" type="noConversion"/>
  </si>
  <si>
    <t>宴会场租赁</t>
    <phoneticPr fontId="3" type="noConversion"/>
  </si>
  <si>
    <t>13日提前进场搭建</t>
    <phoneticPr fontId="3" type="noConversion"/>
  </si>
  <si>
    <t>项</t>
    <phoneticPr fontId="3" type="noConversion"/>
  </si>
  <si>
    <t>餐饮</t>
    <phoneticPr fontId="3" type="noConversion"/>
  </si>
  <si>
    <t>圆桌</t>
    <rPh sb="0" eb="1">
      <t>xi</t>
    </rPh>
    <phoneticPr fontId="6" type="noConversion"/>
  </si>
  <si>
    <t>人</t>
  </si>
  <si>
    <t>主桌桌花</t>
    <phoneticPr fontId="3" type="noConversion"/>
  </si>
  <si>
    <t>晚宴主桌花</t>
    <phoneticPr fontId="3" type="noConversion"/>
  </si>
  <si>
    <t>套</t>
    <phoneticPr fontId="3" type="noConversion"/>
  </si>
  <si>
    <t>非主桌桌花</t>
    <phoneticPr fontId="3" type="noConversion"/>
  </si>
  <si>
    <t>晚宴非主桌桌花</t>
    <phoneticPr fontId="3" type="noConversion"/>
  </si>
  <si>
    <t>红酒</t>
    <rPh sb="0" eb="1">
      <t>hong'jiu</t>
    </rPh>
    <phoneticPr fontId="6" type="noConversion"/>
  </si>
  <si>
    <t>莫米世家红葡萄酒</t>
    <rPh sb="2" eb="3">
      <t>shi'jia</t>
    </rPh>
    <rPh sb="4" eb="5">
      <t>hong'pu'tap'j</t>
    </rPh>
    <phoneticPr fontId="6" type="noConversion"/>
  </si>
  <si>
    <t>瓶</t>
    <rPh sb="0" eb="1">
      <t>ping</t>
    </rPh>
    <phoneticPr fontId="6" type="noConversion"/>
  </si>
  <si>
    <t>软饮</t>
    <rPh sb="0" eb="1">
      <t>ruan'yin</t>
    </rPh>
    <phoneticPr fontId="6" type="noConversion"/>
  </si>
  <si>
    <t>可乐雪碧果粒橙</t>
    <rPh sb="0" eb="1">
      <t>ke'le</t>
    </rPh>
    <rPh sb="2" eb="3">
      <t>xue'bi</t>
    </rPh>
    <rPh sb="4" eb="5">
      <t>guo'l'c</t>
    </rPh>
    <phoneticPr fontId="6" type="noConversion"/>
  </si>
  <si>
    <t>制作物料</t>
    <phoneticPr fontId="3" type="noConversion"/>
  </si>
  <si>
    <t>房间欢迎信</t>
    <rPh sb="0" eb="1">
      <t>huan'ying'xin</t>
    </rPh>
    <rPh sb="2" eb="3">
      <t>xin'jian</t>
    </rPh>
    <phoneticPr fontId="6" type="noConversion"/>
  </si>
  <si>
    <t>A4尺寸250g铜版纸</t>
    <phoneticPr fontId="3" type="noConversion"/>
  </si>
  <si>
    <t>张</t>
    <rPh sb="0" eb="1">
      <t>zhang</t>
    </rPh>
    <phoneticPr fontId="6" type="noConversion"/>
  </si>
  <si>
    <t>餐桌序号卡</t>
    <phoneticPr fontId="3" type="noConversion"/>
  </si>
  <si>
    <t>250g铜版纸</t>
    <phoneticPr fontId="3" type="noConversion"/>
  </si>
  <si>
    <t>主桌名片卡</t>
    <phoneticPr fontId="3" type="noConversion"/>
  </si>
  <si>
    <t>礼仪</t>
    <phoneticPr fontId="3" type="noConversion"/>
  </si>
  <si>
    <t>人次</t>
    <phoneticPr fontId="3" type="noConversion"/>
  </si>
  <si>
    <t>人员费用</t>
    <phoneticPr fontId="3" type="noConversion"/>
  </si>
  <si>
    <t>人工费</t>
    <phoneticPr fontId="3" type="noConversion"/>
  </si>
  <si>
    <t>2人 2天工资</t>
    <phoneticPr fontId="3" type="noConversion"/>
  </si>
  <si>
    <t>小计</t>
    <phoneticPr fontId="3" type="noConversion"/>
  </si>
  <si>
    <t>服务费（10%）</t>
    <phoneticPr fontId="3" type="noConversion"/>
  </si>
  <si>
    <t>税费（6%）</t>
    <phoneticPr fontId="3" type="noConversion"/>
  </si>
  <si>
    <t>总计</t>
    <phoneticPr fontId="3" type="noConversion"/>
  </si>
  <si>
    <t>多功能厅3+5</t>
    <phoneticPr fontId="3" type="noConversion"/>
  </si>
  <si>
    <t>酒店接待部分（李沧绿城喜来登酒店）</t>
    <phoneticPr fontId="3" type="noConversion"/>
  </si>
  <si>
    <t>3月28日晚餐</t>
    <phoneticPr fontId="3" type="noConversion"/>
  </si>
  <si>
    <t>第三方人员</t>
    <phoneticPr fontId="3" type="noConversion"/>
  </si>
  <si>
    <t>3月28日现场4名礼仪配合活动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</si>
</sst>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8"/>
      <color theme="0"/>
      <name val="凯迪拉克汉仪俊黑35简"/>
      <family val="1"/>
      <charset val="134"/>
    </font>
    <font>
      <sz val="9"/>
      <name val="等线"/>
      <family val="2"/>
      <charset val="134"/>
      <scheme val="minor"/>
    </font>
    <font>
      <sz val="8"/>
      <color theme="1"/>
      <name val="凯迪拉克汉仪俊黑35简"/>
      <family val="1"/>
      <charset val="134"/>
    </font>
    <font>
      <sz val="8"/>
      <color indexed="8"/>
      <name val="凯迪拉克汉仪俊黑35简"/>
      <family val="1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9" sqref="H9"/>
    </sheetView>
  </sheetViews>
  <sheetFormatPr defaultRowHeight="13.5"/>
  <cols>
    <col min="1" max="1" width="5.75" customWidth="1"/>
    <col min="5" max="5" width="13.625" customWidth="1"/>
  </cols>
  <sheetData>
    <row r="1" spans="1:10" s="3" customFormat="1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</row>
    <row r="2" spans="1:10" s="3" customFormat="1" ht="18" customHeight="1">
      <c r="A2" s="4"/>
      <c r="B2" s="4"/>
      <c r="C2" s="5"/>
      <c r="D2" s="5"/>
      <c r="E2" s="5"/>
      <c r="F2" s="5"/>
      <c r="G2" s="5"/>
      <c r="H2" s="5"/>
      <c r="I2" s="6"/>
      <c r="J2" s="6"/>
    </row>
    <row r="3" spans="1:10" s="12" customFormat="1" ht="20.100000000000001" customHeight="1">
      <c r="A3" s="7">
        <v>1</v>
      </c>
      <c r="B3" s="19" t="s">
        <v>43</v>
      </c>
      <c r="C3" s="7" t="s">
        <v>10</v>
      </c>
      <c r="D3" s="9" t="s">
        <v>42</v>
      </c>
      <c r="E3" s="9" t="s">
        <v>11</v>
      </c>
      <c r="F3" s="7"/>
      <c r="G3" s="7">
        <v>1</v>
      </c>
      <c r="H3" s="7" t="s">
        <v>12</v>
      </c>
      <c r="I3" s="10">
        <v>15000</v>
      </c>
      <c r="J3" s="11">
        <f>G3*I3</f>
        <v>15000</v>
      </c>
    </row>
    <row r="4" spans="1:10" s="12" customFormat="1" ht="20.100000000000001" customHeight="1">
      <c r="A4" s="7">
        <v>2</v>
      </c>
      <c r="B4" s="19"/>
      <c r="C4" s="19" t="s">
        <v>13</v>
      </c>
      <c r="D4" s="9" t="s">
        <v>44</v>
      </c>
      <c r="E4" s="9" t="s">
        <v>14</v>
      </c>
      <c r="F4" s="7"/>
      <c r="G4" s="13">
        <v>40</v>
      </c>
      <c r="H4" s="13" t="s">
        <v>15</v>
      </c>
      <c r="I4" s="10">
        <v>500</v>
      </c>
      <c r="J4" s="11">
        <f t="shared" ref="J4:J11" si="0">G4*I4</f>
        <v>20000</v>
      </c>
    </row>
    <row r="5" spans="1:10" s="12" customFormat="1" ht="20.100000000000001" customHeight="1">
      <c r="A5" s="7">
        <v>3</v>
      </c>
      <c r="B5" s="19"/>
      <c r="C5" s="19"/>
      <c r="D5" s="9" t="s">
        <v>16</v>
      </c>
      <c r="E5" s="9" t="s">
        <v>17</v>
      </c>
      <c r="F5" s="7"/>
      <c r="G5" s="13">
        <v>1</v>
      </c>
      <c r="H5" s="13" t="s">
        <v>18</v>
      </c>
      <c r="I5" s="10">
        <v>1000</v>
      </c>
      <c r="J5" s="11">
        <f t="shared" si="0"/>
        <v>1000</v>
      </c>
    </row>
    <row r="6" spans="1:10" s="12" customFormat="1" ht="20.100000000000001" customHeight="1">
      <c r="A6" s="7">
        <v>4</v>
      </c>
      <c r="B6" s="19"/>
      <c r="C6" s="19"/>
      <c r="D6" s="9" t="s">
        <v>19</v>
      </c>
      <c r="E6" s="9" t="s">
        <v>20</v>
      </c>
      <c r="F6" s="7"/>
      <c r="G6" s="13">
        <v>2</v>
      </c>
      <c r="H6" s="13" t="s">
        <v>18</v>
      </c>
      <c r="I6" s="10">
        <v>400</v>
      </c>
      <c r="J6" s="11">
        <f t="shared" si="0"/>
        <v>800</v>
      </c>
    </row>
    <row r="7" spans="1:10" s="12" customFormat="1" ht="20.100000000000001" customHeight="1">
      <c r="A7" s="7">
        <v>5</v>
      </c>
      <c r="B7" s="19"/>
      <c r="C7" s="19"/>
      <c r="D7" s="9" t="s">
        <v>21</v>
      </c>
      <c r="E7" s="9" t="s">
        <v>22</v>
      </c>
      <c r="F7" s="7"/>
      <c r="G7" s="13">
        <v>24</v>
      </c>
      <c r="H7" s="13" t="s">
        <v>23</v>
      </c>
      <c r="I7" s="10">
        <v>120</v>
      </c>
      <c r="J7" s="11">
        <f t="shared" si="0"/>
        <v>2880</v>
      </c>
    </row>
    <row r="8" spans="1:10" s="12" customFormat="1" ht="20.100000000000001" customHeight="1">
      <c r="A8" s="7">
        <v>6</v>
      </c>
      <c r="B8" s="19"/>
      <c r="C8" s="19"/>
      <c r="D8" s="9" t="s">
        <v>24</v>
      </c>
      <c r="E8" s="9" t="s">
        <v>25</v>
      </c>
      <c r="F8" s="7"/>
      <c r="G8" s="13">
        <v>30</v>
      </c>
      <c r="H8" s="13" t="s">
        <v>23</v>
      </c>
      <c r="I8" s="10">
        <v>12</v>
      </c>
      <c r="J8" s="11">
        <f t="shared" si="0"/>
        <v>360</v>
      </c>
    </row>
    <row r="9" spans="1:10" s="12" customFormat="1" ht="20.100000000000001" customHeight="1">
      <c r="A9" s="7">
        <v>7</v>
      </c>
      <c r="B9" s="19"/>
      <c r="C9" s="19" t="s">
        <v>26</v>
      </c>
      <c r="D9" s="9" t="s">
        <v>27</v>
      </c>
      <c r="E9" s="7" t="s">
        <v>28</v>
      </c>
      <c r="F9" s="7"/>
      <c r="G9" s="13">
        <v>50</v>
      </c>
      <c r="H9" s="13" t="s">
        <v>29</v>
      </c>
      <c r="I9" s="10">
        <v>15</v>
      </c>
      <c r="J9" s="11">
        <f t="shared" si="0"/>
        <v>750</v>
      </c>
    </row>
    <row r="10" spans="1:10" s="12" customFormat="1" ht="20.100000000000001" customHeight="1">
      <c r="A10" s="7">
        <v>8</v>
      </c>
      <c r="B10" s="19"/>
      <c r="C10" s="19"/>
      <c r="D10" s="9" t="s">
        <v>30</v>
      </c>
      <c r="E10" s="7" t="s">
        <v>31</v>
      </c>
      <c r="F10" s="7"/>
      <c r="G10" s="13">
        <v>3</v>
      </c>
      <c r="H10" s="13" t="s">
        <v>29</v>
      </c>
      <c r="I10" s="10">
        <v>30</v>
      </c>
      <c r="J10" s="11">
        <f t="shared" si="0"/>
        <v>90</v>
      </c>
    </row>
    <row r="11" spans="1:10" s="12" customFormat="1" ht="20.100000000000001" customHeight="1">
      <c r="A11" s="7">
        <v>9</v>
      </c>
      <c r="B11" s="19"/>
      <c r="C11" s="19"/>
      <c r="D11" s="7" t="s">
        <v>32</v>
      </c>
      <c r="E11" s="7" t="s">
        <v>31</v>
      </c>
      <c r="F11" s="7"/>
      <c r="G11" s="7">
        <v>20</v>
      </c>
      <c r="H11" s="13" t="s">
        <v>29</v>
      </c>
      <c r="I11" s="14">
        <v>30</v>
      </c>
      <c r="J11" s="11">
        <f t="shared" si="0"/>
        <v>600</v>
      </c>
    </row>
    <row r="12" spans="1:10" s="12" customFormat="1" ht="21.75" customHeight="1">
      <c r="A12" s="7">
        <v>10</v>
      </c>
      <c r="B12" s="19"/>
      <c r="C12" s="8" t="s">
        <v>45</v>
      </c>
      <c r="D12" s="7" t="s">
        <v>33</v>
      </c>
      <c r="E12" s="8" t="s">
        <v>46</v>
      </c>
      <c r="F12" s="7"/>
      <c r="G12" s="7">
        <v>4</v>
      </c>
      <c r="H12" s="7" t="s">
        <v>34</v>
      </c>
      <c r="I12" s="14">
        <v>700</v>
      </c>
      <c r="J12" s="11">
        <f>G12*I12</f>
        <v>2800</v>
      </c>
    </row>
    <row r="13" spans="1:10" s="12" customFormat="1" ht="20.100000000000001" customHeight="1">
      <c r="A13" s="7">
        <v>11</v>
      </c>
      <c r="B13" s="19"/>
      <c r="C13" s="7" t="s">
        <v>35</v>
      </c>
      <c r="D13" s="7" t="s">
        <v>36</v>
      </c>
      <c r="E13" s="7" t="s">
        <v>37</v>
      </c>
      <c r="F13" s="7"/>
      <c r="G13" s="7">
        <v>4</v>
      </c>
      <c r="H13" s="7" t="s">
        <v>34</v>
      </c>
      <c r="I13" s="11">
        <v>500</v>
      </c>
      <c r="J13" s="11">
        <f>G13*I13</f>
        <v>2000</v>
      </c>
    </row>
    <row r="14" spans="1:10" s="12" customFormat="1" ht="20.100000000000001" customHeight="1">
      <c r="A14" s="20" t="s">
        <v>38</v>
      </c>
      <c r="B14" s="21"/>
      <c r="C14" s="21"/>
      <c r="D14" s="21"/>
      <c r="E14" s="21"/>
      <c r="F14" s="21"/>
      <c r="G14" s="21"/>
      <c r="H14" s="21"/>
      <c r="I14" s="22"/>
      <c r="J14" s="15">
        <f>SUM(J3:J13)</f>
        <v>46280</v>
      </c>
    </row>
    <row r="15" spans="1:10" s="12" customFormat="1" ht="20.100000000000001" customHeight="1">
      <c r="A15" s="20" t="s">
        <v>39</v>
      </c>
      <c r="B15" s="21"/>
      <c r="C15" s="21"/>
      <c r="D15" s="21"/>
      <c r="E15" s="21"/>
      <c r="F15" s="21"/>
      <c r="G15" s="21"/>
      <c r="H15" s="21"/>
      <c r="I15" s="22"/>
      <c r="J15" s="15">
        <f>J14*0.1</f>
        <v>4628</v>
      </c>
    </row>
    <row r="16" spans="1:10" s="12" customFormat="1" ht="20.100000000000001" customHeight="1">
      <c r="A16" s="20" t="s">
        <v>40</v>
      </c>
      <c r="B16" s="21"/>
      <c r="C16" s="21"/>
      <c r="D16" s="21"/>
      <c r="E16" s="21"/>
      <c r="F16" s="21"/>
      <c r="G16" s="21"/>
      <c r="H16" s="21"/>
      <c r="I16" s="22"/>
      <c r="J16" s="15">
        <f>(J14+J15)*0.06</f>
        <v>3054.48</v>
      </c>
    </row>
    <row r="17" spans="1:10" s="12" customFormat="1" ht="20.100000000000001" customHeight="1">
      <c r="A17" s="16" t="s">
        <v>41</v>
      </c>
      <c r="B17" s="17"/>
      <c r="C17" s="17"/>
      <c r="D17" s="17"/>
      <c r="E17" s="17"/>
      <c r="F17" s="17"/>
      <c r="G17" s="17"/>
      <c r="H17" s="17"/>
      <c r="I17" s="18"/>
      <c r="J17" s="2">
        <f>SUM(J14:J16)</f>
        <v>53962.48</v>
      </c>
    </row>
  </sheetData>
  <mergeCells count="7">
    <mergeCell ref="A17:I17"/>
    <mergeCell ref="B3:B13"/>
    <mergeCell ref="C4:C8"/>
    <mergeCell ref="C9:C11"/>
    <mergeCell ref="A14:I14"/>
    <mergeCell ref="A15:I15"/>
    <mergeCell ref="A16:I16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Weekend</dc:creator>
  <cp:lastModifiedBy>xuepeng</cp:lastModifiedBy>
  <dcterms:created xsi:type="dcterms:W3CDTF">2018-03-12T02:31:20Z</dcterms:created>
  <dcterms:modified xsi:type="dcterms:W3CDTF">2018-03-20T10:36:51Z</dcterms:modified>
</cp:coreProperties>
</file>