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<sst xmlns="http://schemas.openxmlformats.org/spreadsheetml/2006/main" count="111" uniqueCount="95">
  <si>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</si>
  <si>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</si>
  <si>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</si>
  <si>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</si>
  <si>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</si>
  <si>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</si>
  <si>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</si>
  <si>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</si>
  <si>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</si>
  <si>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</si>
  <si>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</si>
  <si>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</si>
  <si>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</si>
  <si>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</si>
  <si>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</si>
  <si>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</si>
  <si>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</si>
  <si>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</si>
  <si>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</si>
  <si>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</si>
  <si>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</si>
  <si>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</si>
  <si>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</si>
  <si>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</si>
  <si>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</si>
  <si>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</si>
  <si>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</si>
  <si>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</si>
  <si>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</si>
  <si>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</si>
  <si>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</si>
  <si>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</si>
  <si>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</si>
  <si>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</si>
  <si>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</si>
  <si>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</si>
  <si>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</si>
  <si>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</si>
  <si>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</si>
  <si>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</si>
  <si>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</si>
  <si>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</si>
  <si>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</si>
  <si>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</si>
  <si>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</si>
  <si>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</si>
  <si>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</si>
  <si>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</si>
  <si>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</si>
  <si>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</si>
  <si>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</si>
  <si>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</si>
  <si>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</si>
  <si>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</si>
  <si>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</si>
  <si>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</si>
  <si>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</si>
  <si>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</si>
  <si>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</si>
  <si>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</si>
  <si>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</si>
  <si>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</si>
  <si>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</si>
  <si>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</si>
  <si>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</si>
  <si>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</si>
  <si>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</si>
  <si>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</si>
  <si>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</si>
  <si>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</si>
  <si>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</si>
  <si>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</si>
  <si>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</si>
  <si>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</si>
  <si>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</si>
  <si>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</si>
  <si>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</si>
  <si>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</si>
  <si>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</si>
  <si>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</si>
  <si>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</si>
  <si>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</si>
  <si>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</si>
  <si>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</si>
  <si>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</si>
  <si>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</si>
  <si>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</si>
  <si>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</si>
  <si>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</si>
  <si>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</si>
  <si>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</si>
  <si>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</si>
  <si>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团号：HMEA-190726-STY200</t>
    <phoneticPr fontId="1" type="noConversion"/>
  </si>
  <si>
    <t>会议日期：2019.7.26</t>
    <phoneticPr fontId="1" type="noConversion"/>
  </si>
  <si>
    <t>摄影师民宿住宿费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</si>
</sst>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33" zoomScale="70" zoomScaleNormal="7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92</v>
      </c>
      <c r="I4" s="93"/>
      <c r="J4" s="93" t="s">
        <v>93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/>
      <c r="G8" s="36">
        <v>0</v>
      </c>
      <c r="H8" s="36">
        <f t="shared" ref="H8:H51" si="0">F8+G8</f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si="0"/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/>
      <c r="D14" s="76">
        <v>1</v>
      </c>
      <c r="E14" s="99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0</v>
      </c>
      <c r="G15" s="36">
        <v>0</v>
      </c>
      <c r="H15" s="36">
        <f t="shared" ref="H15" si="3">F15+G15</f>
        <v>0</v>
      </c>
      <c r="I15" s="2"/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/>
      <c r="D17" s="75">
        <v>1</v>
      </c>
      <c r="E17" s="74"/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/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/>
      <c r="D25" s="76">
        <v>1</v>
      </c>
      <c r="E25" s="9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2">
        <v>0</v>
      </c>
      <c r="H26" s="52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2">
        <v>0</v>
      </c>
      <c r="H27" s="52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2">
        <v>0</v>
      </c>
      <c r="G28" s="52">
        <v>0</v>
      </c>
      <c r="H28" s="52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2">
        <v>0</v>
      </c>
      <c r="G29" s="52">
        <v>0</v>
      </c>
      <c r="H29" s="52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2"/>
      <c r="G30" s="52">
        <v>0</v>
      </c>
      <c r="H30" s="52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2"/>
      <c r="G31" s="52">
        <v>0</v>
      </c>
      <c r="H31" s="52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4000</v>
      </c>
      <c r="G51" s="36">
        <v>0</v>
      </c>
      <c r="H51" s="36">
        <f t="shared" si="0"/>
        <v>4000</v>
      </c>
      <c r="I51" s="2" t="s">
        <v>94</v>
      </c>
      <c r="J51" s="95"/>
    </row>
    <row r="52" spans="1:10" ht="21" customHeight="1" x14ac:dyDescent="0.25">
      <c r="A52" s="77"/>
      <c r="B52" s="80"/>
      <c r="C52" s="101"/>
      <c r="D52" s="77"/>
      <c r="E52" s="101"/>
      <c r="F52" s="66">
        <v>0</v>
      </c>
      <c r="G52" s="66">
        <v>0</v>
      </c>
      <c r="H52" s="6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4">
        <v>0</v>
      </c>
      <c r="G57" s="54">
        <v>0</v>
      </c>
      <c r="H57" s="54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5">
        <v>0</v>
      </c>
      <c r="G59" s="55">
        <v>0</v>
      </c>
      <c r="H59" s="55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5">
        <v>0</v>
      </c>
      <c r="G60" s="55">
        <v>0</v>
      </c>
      <c r="H60" s="55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4000</v>
      </c>
      <c r="G61" s="37">
        <f t="shared" ref="G61" si="21">SUM(G51:G58)</f>
        <v>0</v>
      </c>
      <c r="H61" s="37">
        <f>SUM(H51:H60)</f>
        <v>4000</v>
      </c>
      <c r="I61" s="35"/>
      <c r="J61" s="97"/>
    </row>
    <row r="62" spans="1:10" ht="21" customHeight="1" x14ac:dyDescent="0.25">
      <c r="A62" s="34"/>
      <c r="B62" s="30" t="s">
        <v>58</v>
      </c>
      <c r="C62" s="37">
        <f>SUM(C61,C50,C46,C43,C38,C33,C24,C21,C16,C13)</f>
        <v>0</v>
      </c>
      <c r="D62" s="37">
        <f t="shared" ref="D62:H62" si="22">SUM(D61,D50,D46,D43,D38,D33,D24,D21,D16,D13)</f>
        <v>3</v>
      </c>
      <c r="E62" s="37">
        <f t="shared" si="22"/>
        <v>0</v>
      </c>
      <c r="F62" s="37">
        <f t="shared" si="22"/>
        <v>4000</v>
      </c>
      <c r="G62" s="37">
        <f t="shared" si="22"/>
        <v>0</v>
      </c>
      <c r="H62" s="37">
        <f t="shared" si="22"/>
        <v>4000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4000</v>
      </c>
      <c r="D67" s="83"/>
      <c r="E67" s="83">
        <f>F62</f>
        <v>4000</v>
      </c>
      <c r="F67" s="83"/>
      <c r="G67" s="83">
        <v>0</v>
      </c>
      <c r="H67" s="83"/>
      <c r="I67" s="33">
        <f>A67-C67</f>
        <v>-4000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89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90</v>
      </c>
      <c r="G7" s="125"/>
      <c r="H7" s="11" t="s">
        <v>24</v>
      </c>
      <c r="I7" s="12"/>
      <c r="J7" s="125" t="s">
        <v>91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1" t="s">
        <v>86</v>
      </c>
      <c r="K8" s="11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2" t="s">
        <v>25</v>
      </c>
      <c r="C10" s="103"/>
      <c r="D10" s="16" t="s">
        <v>26</v>
      </c>
      <c r="E10" s="118" t="s">
        <v>27</v>
      </c>
      <c r="F10" s="120"/>
      <c r="G10" s="17" t="s">
        <v>28</v>
      </c>
      <c r="H10" s="18" t="s">
        <v>29</v>
      </c>
      <c r="I10" s="118" t="s">
        <v>30</v>
      </c>
      <c r="J10" s="120"/>
      <c r="K10" s="17" t="s">
        <v>31</v>
      </c>
    </row>
    <row r="11" spans="2:11" ht="20.100000000000001" customHeight="1" x14ac:dyDescent="0.25">
      <c r="B11" s="102">
        <v>1</v>
      </c>
      <c r="C11" s="103"/>
      <c r="D11" s="121" t="s">
        <v>32</v>
      </c>
      <c r="E11" s="106"/>
      <c r="F11" s="107"/>
      <c r="G11" s="61"/>
      <c r="H11" s="61"/>
      <c r="I11" s="106"/>
      <c r="J11" s="107"/>
      <c r="K11" s="20"/>
    </row>
    <row r="12" spans="2:11" ht="20.100000000000001" customHeight="1" x14ac:dyDescent="0.25">
      <c r="B12" s="102">
        <v>2</v>
      </c>
      <c r="C12" s="103"/>
      <c r="D12" s="122"/>
      <c r="E12" s="106"/>
      <c r="F12" s="107"/>
      <c r="G12" s="61"/>
      <c r="H12" s="2"/>
      <c r="I12" s="2"/>
      <c r="J12" s="2"/>
      <c r="K12" s="20"/>
    </row>
    <row r="13" spans="2:11" ht="20.100000000000001" customHeight="1" x14ac:dyDescent="0.25">
      <c r="B13" s="102">
        <v>3</v>
      </c>
      <c r="C13" s="103"/>
      <c r="D13" s="122"/>
      <c r="E13" s="104"/>
      <c r="F13" s="105"/>
      <c r="G13" s="58"/>
      <c r="H13" s="63"/>
      <c r="I13" s="108"/>
      <c r="J13" s="109"/>
      <c r="K13" s="25"/>
    </row>
    <row r="14" spans="2:11" ht="20.100000000000001" customHeight="1" x14ac:dyDescent="0.25">
      <c r="B14" s="102">
        <v>4</v>
      </c>
      <c r="C14" s="103"/>
      <c r="D14" s="122"/>
      <c r="E14" s="104"/>
      <c r="F14" s="105"/>
      <c r="G14" s="65"/>
      <c r="H14" s="2"/>
      <c r="I14" s="2"/>
      <c r="J14" s="64"/>
      <c r="K14" s="25"/>
    </row>
    <row r="15" spans="2:11" ht="20.100000000000001" customHeight="1" x14ac:dyDescent="0.25">
      <c r="B15" s="102">
        <v>5</v>
      </c>
      <c r="C15" s="103"/>
      <c r="D15" s="122"/>
      <c r="E15" s="104"/>
      <c r="F15" s="105"/>
      <c r="G15" s="56"/>
      <c r="H15" s="56"/>
      <c r="I15" s="108"/>
      <c r="J15" s="109"/>
      <c r="K15" s="25"/>
    </row>
    <row r="16" spans="2:11" ht="24.6" customHeight="1" x14ac:dyDescent="0.25">
      <c r="B16" s="102">
        <v>6</v>
      </c>
      <c r="C16" s="103"/>
      <c r="D16" s="122"/>
      <c r="E16" s="110"/>
      <c r="F16" s="110"/>
      <c r="G16" s="51"/>
      <c r="H16" s="51"/>
      <c r="I16" s="108"/>
      <c r="J16" s="109"/>
      <c r="K16" s="25"/>
    </row>
    <row r="17" spans="1:11" ht="20.399999999999999" customHeight="1" x14ac:dyDescent="0.25">
      <c r="B17" s="102">
        <v>7</v>
      </c>
      <c r="C17" s="103"/>
      <c r="D17" s="122"/>
      <c r="E17" s="110"/>
      <c r="F17" s="110"/>
      <c r="G17" s="19"/>
      <c r="H17" s="57"/>
      <c r="I17" s="73"/>
      <c r="J17" s="73"/>
      <c r="K17" s="25"/>
    </row>
    <row r="18" spans="1:11" ht="20.399999999999999" customHeight="1" x14ac:dyDescent="0.25">
      <c r="B18" s="102">
        <v>8</v>
      </c>
      <c r="C18" s="103"/>
      <c r="D18" s="122"/>
      <c r="E18" s="104"/>
      <c r="F18" s="105"/>
      <c r="G18" s="58"/>
      <c r="H18" s="58"/>
      <c r="I18" s="59"/>
      <c r="J18" s="60"/>
      <c r="K18" s="25"/>
    </row>
    <row r="19" spans="1:11" ht="20.100000000000001" customHeight="1" x14ac:dyDescent="0.25">
      <c r="B19" s="118" t="s">
        <v>33</v>
      </c>
      <c r="C19" s="119"/>
      <c r="D19" s="119"/>
      <c r="E19" s="119"/>
      <c r="F19" s="120"/>
      <c r="G19" s="21">
        <f>SUM(G11:G18)</f>
        <v>0</v>
      </c>
      <c r="H19" s="21">
        <f>SUM(H11:H18)</f>
        <v>0</v>
      </c>
      <c r="I19" s="116">
        <f>SUM(I11:J18)</f>
        <v>0</v>
      </c>
      <c r="J19" s="117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5" t="s">
        <v>29</v>
      </c>
      <c r="C21" s="115"/>
      <c r="D21" s="115"/>
      <c r="E21" s="115"/>
      <c r="F21" s="115"/>
      <c r="G21" s="115" t="s">
        <v>34</v>
      </c>
      <c r="H21" s="115"/>
      <c r="I21" s="115"/>
      <c r="J21" s="115"/>
      <c r="K21" s="17" t="s">
        <v>35</v>
      </c>
    </row>
    <row r="22" spans="1:11" ht="20.100000000000001" customHeight="1" x14ac:dyDescent="0.25">
      <c r="B22" s="114">
        <f>H19</f>
        <v>0</v>
      </c>
      <c r="C22" s="114"/>
      <c r="D22" s="114"/>
      <c r="E22" s="114"/>
      <c r="F22" s="114"/>
      <c r="G22" s="114">
        <f>I19</f>
        <v>0</v>
      </c>
      <c r="H22" s="114"/>
      <c r="I22" s="114"/>
      <c r="J22" s="114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">
        <v>88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2019.7.15-18</v>
      </c>
      <c r="G31" s="125"/>
      <c r="H31" s="11" t="s">
        <v>24</v>
      </c>
      <c r="I31" s="12"/>
      <c r="J31" s="125" t="str">
        <f>J7</f>
        <v>2019.7.23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1" t="str">
        <f>J8</f>
        <v>HMEA-190522-SXY299</v>
      </c>
      <c r="K32" s="112"/>
    </row>
    <row r="33" spans="2:11" ht="20.100000000000001" customHeight="1" x14ac:dyDescent="0.25"/>
    <row r="34" spans="2:11" ht="20.100000000000001" customHeight="1" x14ac:dyDescent="0.25">
      <c r="B34" s="110"/>
      <c r="C34" s="110"/>
      <c r="D34" s="44" t="s">
        <v>79</v>
      </c>
      <c r="E34" s="110" t="s">
        <v>80</v>
      </c>
      <c r="F34" s="110"/>
      <c r="G34" s="19" t="s">
        <v>78</v>
      </c>
      <c r="H34" s="19" t="s">
        <v>76</v>
      </c>
      <c r="I34" s="113" t="s">
        <v>77</v>
      </c>
      <c r="J34" s="113"/>
      <c r="K34" s="45" t="s">
        <v>75</v>
      </c>
    </row>
    <row r="35" spans="2:11" ht="20.100000000000001" customHeight="1" x14ac:dyDescent="0.25">
      <c r="B35" s="110">
        <v>1</v>
      </c>
      <c r="C35" s="110"/>
      <c r="D35" s="43" t="s">
        <v>87</v>
      </c>
      <c r="E35" s="110" t="s">
        <v>90</v>
      </c>
      <c r="F35" s="110"/>
      <c r="G35" s="19">
        <v>100</v>
      </c>
      <c r="H35" s="19">
        <v>4</v>
      </c>
      <c r="I35" s="108">
        <f>G35*H35</f>
        <v>400</v>
      </c>
      <c r="J35" s="109"/>
      <c r="K35" s="25" t="s">
        <v>85</v>
      </c>
    </row>
    <row r="36" spans="2:11" ht="20.100000000000001" customHeight="1" x14ac:dyDescent="0.25">
      <c r="B36" s="110">
        <v>2</v>
      </c>
      <c r="C36" s="110"/>
      <c r="D36" s="43"/>
      <c r="E36" s="110"/>
      <c r="F36" s="110"/>
      <c r="G36" s="62"/>
      <c r="H36" s="62"/>
      <c r="I36" s="108"/>
      <c r="J36" s="109"/>
      <c r="K36" s="25"/>
    </row>
    <row r="37" spans="2:11" ht="20.100000000000001" customHeight="1" x14ac:dyDescent="0.25">
      <c r="B37" s="110">
        <v>3</v>
      </c>
      <c r="C37" s="110"/>
      <c r="D37" s="43"/>
      <c r="E37" s="104"/>
      <c r="F37" s="105"/>
      <c r="G37" s="58"/>
      <c r="H37" s="58"/>
      <c r="I37" s="108"/>
      <c r="J37" s="109"/>
      <c r="K37" s="25"/>
    </row>
    <row r="38" spans="2:11" ht="20.100000000000001" customHeight="1" x14ac:dyDescent="0.25">
      <c r="B38" s="110">
        <v>4</v>
      </c>
      <c r="C38" s="110"/>
      <c r="D38" s="43"/>
      <c r="E38" s="110"/>
      <c r="F38" s="110"/>
      <c r="G38" s="19"/>
      <c r="H38" s="19"/>
      <c r="I38" s="108"/>
      <c r="J38" s="109"/>
      <c r="K38" s="25"/>
    </row>
    <row r="39" spans="2:11" ht="20.100000000000001" customHeight="1" x14ac:dyDescent="0.25">
      <c r="B39" s="118" t="s">
        <v>33</v>
      </c>
      <c r="C39" s="119"/>
      <c r="D39" s="119"/>
      <c r="E39" s="119"/>
      <c r="F39" s="120"/>
      <c r="G39" s="21"/>
      <c r="H39" s="21">
        <f>SUM(H20:H38)</f>
        <v>4</v>
      </c>
      <c r="I39" s="116">
        <f>SUM(I35:J38)</f>
        <v>400</v>
      </c>
      <c r="J39" s="117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2019-07-22T06:57:17Z</cp:lastPrinted>
  <dcterms:created xsi:type="dcterms:W3CDTF">2014-04-15T08:52:03Z</dcterms:created>
  <dcterms:modified xsi:type="dcterms:W3CDTF">2019-07-26T06:41:50Z</dcterms:modified>
</cp:coreProperties>
</file>