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<sst xmlns="http://schemas.openxmlformats.org/spreadsheetml/2006/main" count="57" uniqueCount="57">
  <si>
    <t>【借款报销单】</t>
  </si>
  <si>
    <t>团号：HMEA-220519-BMC854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</si>
  <si>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</si>
  <si>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</si>
  <si>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</si>
  <si>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</si>
  <si>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</si>
  <si>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</si>
  <si>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</si>
  <si>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</si>
  <si>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</si>
  <si>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</si>
  <si>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</si>
  <si>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</si>
  <si>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</si>
  <si>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</si>
  <si>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</si>
  <si>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</si>
  <si>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</si>
  <si>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</si>
  <si>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</si>
  <si>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</si>
  <si>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</si>
  <si>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</si>
  <si>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</si>
  <si>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</si>
  <si>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</si>
  <si>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</si>
  <si>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</si>
  <si>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</si>
  <si>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</si>
  <si>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</si>
  <si>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</si>
  <si>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</si>
  <si>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</si>
  <si>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</si>
  <si>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</si>
  <si>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</si>
  <si>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</si>
  <si>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</si>
  <si>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</si>
  <si>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</si>
  <si>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茶歇</t>
  </si>
  <si>
    <t>水果</t>
  </si>
  <si>
    <t>咖啡</t>
  </si>
  <si>
    <t>果汁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</si>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</sst>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42" formatCode="_ &quot;￥&quot;* #,##0_ ;_ &quot;￥&quot;* \-#,##0_ ;_ &quot;￥&quot;* &quot;-&quot;_ ;_ @_ "/>
    <numFmt numFmtId="178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23" borderId="13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24" fillId="26" borderId="1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topLeftCell="A37" workbookViewId="0">
      <selection activeCell="M51" sqref="M51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9"/>
      <c r="J19" s="53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600</v>
      </c>
      <c r="G44" s="15">
        <v>0</v>
      </c>
      <c r="H44" s="15">
        <f t="shared" ref="H44:H49" si="10">F44+G44</f>
        <v>600</v>
      </c>
      <c r="I44" s="46" t="s">
        <v>42</v>
      </c>
      <c r="J44" s="54"/>
    </row>
    <row r="45" customHeight="1" spans="1:10">
      <c r="A45" s="28"/>
      <c r="B45" s="29"/>
      <c r="C45" s="33"/>
      <c r="D45" s="28"/>
      <c r="E45" s="33"/>
      <c r="F45" s="15">
        <v>270</v>
      </c>
      <c r="G45" s="15">
        <v>0</v>
      </c>
      <c r="H45" s="15">
        <f t="shared" si="10"/>
        <v>270</v>
      </c>
      <c r="I45" s="46" t="s">
        <v>43</v>
      </c>
      <c r="J45" s="55"/>
    </row>
    <row r="46" customHeight="1" spans="1:10">
      <c r="A46" s="28"/>
      <c r="B46" s="29"/>
      <c r="C46" s="33"/>
      <c r="D46" s="28"/>
      <c r="E46" s="33"/>
      <c r="F46" s="15">
        <v>416.1</v>
      </c>
      <c r="G46" s="15">
        <v>0</v>
      </c>
      <c r="H46" s="15">
        <f t="shared" si="10"/>
        <v>416.1</v>
      </c>
      <c r="I46" s="46" t="s">
        <v>44</v>
      </c>
      <c r="J46" s="55"/>
    </row>
    <row r="47" customHeight="1" spans="1:10">
      <c r="A47" s="28"/>
      <c r="B47" s="29"/>
      <c r="C47" s="33"/>
      <c r="D47" s="28"/>
      <c r="E47" s="33"/>
      <c r="F47" s="15">
        <v>159.5</v>
      </c>
      <c r="G47" s="15">
        <v>0</v>
      </c>
      <c r="H47" s="15">
        <f t="shared" si="10"/>
        <v>159.5</v>
      </c>
      <c r="I47" s="46" t="s">
        <v>45</v>
      </c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46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1445.6</v>
      </c>
      <c r="G50" s="19">
        <f>SUM(G44:G48)</f>
        <v>0</v>
      </c>
      <c r="H50" s="19">
        <f>SUM(H44:H48)</f>
        <v>1445.6</v>
      </c>
      <c r="I50" s="49"/>
      <c r="J50" s="56"/>
    </row>
    <row r="51" customHeight="1" spans="1:10">
      <c r="A51" s="17"/>
      <c r="B51" s="18" t="s">
        <v>47</v>
      </c>
      <c r="C51" s="19">
        <f>SUM(C50,C43,C39,C35,C31,C27,C23,C19,C14,C11)</f>
        <v>0</v>
      </c>
      <c r="D51" s="19">
        <f t="shared" ref="D51:H51" si="12">SUM(D50,D43,D39,D35,D31,D27,D23,D19,D14,D11)</f>
        <v>0</v>
      </c>
      <c r="E51" s="19">
        <f t="shared" si="12"/>
        <v>0</v>
      </c>
      <c r="F51" s="19">
        <f t="shared" si="12"/>
        <v>1445.6</v>
      </c>
      <c r="G51" s="19">
        <f t="shared" si="12"/>
        <v>0</v>
      </c>
      <c r="H51" s="19">
        <f t="shared" si="12"/>
        <v>1445.6</v>
      </c>
      <c r="I51" s="49"/>
      <c r="J51" s="57"/>
    </row>
    <row r="55" customHeight="1" spans="1:9">
      <c r="A55" s="37" t="s">
        <v>48</v>
      </c>
      <c r="B55" s="38"/>
      <c r="C55" s="39" t="s">
        <v>49</v>
      </c>
      <c r="D55" s="39"/>
      <c r="E55" s="39" t="s">
        <v>50</v>
      </c>
      <c r="F55" s="39"/>
      <c r="G55" s="39" t="s">
        <v>51</v>
      </c>
      <c r="H55" s="39"/>
      <c r="I55" s="58" t="s">
        <v>52</v>
      </c>
    </row>
    <row r="56" customHeight="1" spans="1:9">
      <c r="A56" s="40">
        <f>E51</f>
        <v>0</v>
      </c>
      <c r="B56" s="41"/>
      <c r="C56" s="41">
        <f>H51</f>
        <v>1445.6</v>
      </c>
      <c r="D56" s="41"/>
      <c r="E56" s="41">
        <f>F51</f>
        <v>1445.6</v>
      </c>
      <c r="F56" s="41"/>
      <c r="G56" s="41">
        <f>G51</f>
        <v>0</v>
      </c>
      <c r="H56" s="41"/>
      <c r="I56" s="59">
        <f>A56-C56</f>
        <v>-1445.6</v>
      </c>
    </row>
    <row r="58" customHeight="1" spans="1:9">
      <c r="A58" s="42" t="s">
        <v>53</v>
      </c>
      <c r="B58" s="43"/>
      <c r="C58" s="44" t="s">
        <v>54</v>
      </c>
      <c r="D58" s="42"/>
      <c r="E58" s="42" t="s">
        <v>55</v>
      </c>
      <c r="F58" s="42"/>
      <c r="G58" s="42" t="s">
        <v>56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2022-05-27T03:17:34Z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0B618E13A7C14B9F9A9B36617F03BEF2</vt:lpwstr>
  </property>
  <property fmtid="{D5CDD505-2E9C-101B-9397-08002B2CF9AE}" pid="3" name="KSOProductBuildVer">
    <vt:lpwstr>2052-11.1.0.11636</vt:lpwstr>
  </property>
</Properties>
</file>