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38D4FD2-D02C-4736-8C8B-CEDDF453E27E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报价结算单" sheetId="1" r:id="rId1"/>
  </sheets>
  <definedNames>
    <definedName name="_xlnm.Print_Area" localSheetId="0">报价结算单!$A$1:$J$26</definedName>
  </definedNames>
  <calcPr calcId="191029"/>
</workbook>
</file>

<file path=xl/calcChain.xml><?xml version="1.0" encoding="utf-8"?>
<calcChain xmlns="http://schemas.openxmlformats.org/spreadsheetml/2006/main">
  <c r="I21" i="1" l="1"/>
  <c r="I22" i="1" s="1"/>
  <c r="I25" i="1" s="1"/>
  <c r="I26" i="1" s="1"/>
  <c r="I17" i="1"/>
</calcChain>
</file>

<file path=xl/sharedStrings.xml><?xml version="1.0" encoding="utf-8"?>
<sst xmlns="http://schemas.openxmlformats.org/spreadsheetml/2006/main" count="73" uniqueCount="56">
  <si>
    <r>
      <rPr>
        <b/>
        <sz val="45"/>
        <rFont val="宋体"/>
        <family val="3"/>
        <charset val="134"/>
      </rPr>
      <t>山西宝润恒岳会展有限公司</t>
    </r>
    <r>
      <rPr>
        <b/>
        <sz val="20"/>
        <rFont val="宋体"/>
        <family val="3"/>
        <charset val="134"/>
      </rPr>
      <t xml:space="preserve">
</t>
    </r>
    <r>
      <rPr>
        <b/>
        <sz val="36"/>
        <rFont val="宋体"/>
        <family val="3"/>
        <charset val="134"/>
      </rPr>
      <t>结 算 单</t>
    </r>
  </si>
  <si>
    <t>供应商名称：</t>
  </si>
  <si>
    <t>山西宝润恒岳会展有限公司</t>
  </si>
  <si>
    <t>团期：</t>
  </si>
  <si>
    <t>供应商操作人员：</t>
  </si>
  <si>
    <t>郭炳坤</t>
  </si>
  <si>
    <t>客户联系人：</t>
  </si>
  <si>
    <t>王凤雨</t>
  </si>
  <si>
    <t>供应商联系方式：</t>
  </si>
  <si>
    <t>13753150018</t>
  </si>
  <si>
    <t>会议地点：</t>
  </si>
  <si>
    <t>长治</t>
  </si>
  <si>
    <t>供应商邮箱：</t>
  </si>
  <si>
    <t>1137788149@qq.com</t>
  </si>
  <si>
    <t>会议日期：</t>
  </si>
  <si>
    <t>账号</t>
  </si>
  <si>
    <t>单位名称：山西宝润恒岳会展有限公司                         纳税人识别号：91140106MA0JXT8P9M
开户行：中国光大银行股份有限公司太原并州路支行             账号：7533 0188 0001 98412</t>
  </si>
  <si>
    <t>供应商费用明细   VAT</t>
  </si>
  <si>
    <t>备注
Remark</t>
  </si>
  <si>
    <t>类别
Type</t>
  </si>
  <si>
    <t>服务项目
Service Item</t>
  </si>
  <si>
    <t>日期
Date</t>
  </si>
  <si>
    <t>单价
Unit Price</t>
  </si>
  <si>
    <t>数量
QTY</t>
  </si>
  <si>
    <t>单位
Unit</t>
  </si>
  <si>
    <t>总价
SubTotal</t>
  </si>
  <si>
    <t>TotalBVAT</t>
  </si>
  <si>
    <t>餐饮
FNB</t>
  </si>
  <si>
    <t>MealStart</t>
  </si>
  <si>
    <t>小计 Subtotal</t>
  </si>
  <si>
    <t>Subtotal</t>
  </si>
  <si>
    <t>MealEnd</t>
  </si>
  <si>
    <t>酒店
HTL</t>
  </si>
  <si>
    <t>交通
Transportation</t>
  </si>
  <si>
    <t>商务车</t>
  </si>
  <si>
    <t>2023.06.18</t>
  </si>
  <si>
    <t>车</t>
  </si>
  <si>
    <t>天</t>
  </si>
  <si>
    <t>18日：0600临汾/长治，1500长治/临汾</t>
  </si>
  <si>
    <t>TransStart</t>
  </si>
  <si>
    <t>TransEnd</t>
  </si>
  <si>
    <t>制作物</t>
  </si>
  <si>
    <t>MaterialStart</t>
  </si>
  <si>
    <t>MaterialEnd</t>
  </si>
  <si>
    <t>工作人员
Labor</t>
  </si>
  <si>
    <t>上会人员</t>
  </si>
  <si>
    <t>人</t>
  </si>
  <si>
    <t>OtherStart</t>
  </si>
  <si>
    <t>OtherEnd</t>
  </si>
  <si>
    <t>其他
Others</t>
  </si>
  <si>
    <t>次</t>
  </si>
  <si>
    <t>LaborStart</t>
  </si>
  <si>
    <t>LaborEnd</t>
  </si>
  <si>
    <t>合计 Total</t>
  </si>
  <si>
    <t>总计 Grand Tota</t>
  </si>
  <si>
    <t>GrandTotal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</si>
</sst>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;&quot;￥&quot;\-#,##0.00"/>
    <numFmt numFmtId="179" formatCode="m&quot;月&quot;d&quot;日&quot;;@"/>
    <numFmt numFmtId="180" formatCode="m/d;@"/>
  </numFmts>
  <fonts count="21">
    <font>
      <sz val="12"/>
      <name val="宋体"/>
      <charset val="134"/>
    </font>
    <font>
      <sz val="15"/>
      <name val="Arial"/>
      <family val="2"/>
    </font>
    <font>
      <b/>
      <sz val="45"/>
      <name val="宋体"/>
      <family val="3"/>
      <charset val="134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u/>
      <sz val="11"/>
      <name val="宋体"/>
      <family val="3"/>
      <charset val="134"/>
      <scheme val="minor"/>
    </font>
    <font>
      <sz val="15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b/>
      <i/>
      <sz val="12"/>
      <color indexed="12"/>
      <name val="宋体"/>
      <family val="3"/>
      <charset val="134"/>
      <scheme val="minor"/>
    </font>
    <font>
      <b/>
      <sz val="12"/>
      <name val="汉仪雅酷黑简"/>
      <charset val="134"/>
    </font>
    <font>
      <b/>
      <i/>
      <sz val="18"/>
      <color indexed="12"/>
      <name val="汉仪雅酷黑简"/>
      <charset val="134"/>
    </font>
    <font>
      <b/>
      <sz val="18"/>
      <color rgb="FFFFFFFF"/>
      <name val="汉仪雅酷黑简"/>
      <charset val="134"/>
    </font>
    <font>
      <b/>
      <sz val="12"/>
      <color indexed="9"/>
      <name val="汉仪雅酷黑简"/>
      <charset val="134"/>
    </font>
    <font>
      <b/>
      <sz val="11"/>
      <name val="宋体"/>
      <family val="3"/>
      <charset val="134"/>
    </font>
    <font>
      <b/>
      <i/>
      <sz val="12"/>
      <color indexed="12"/>
      <name val="汉仪雅酷黑简"/>
      <charset val="134"/>
    </font>
    <font>
      <sz val="12"/>
      <color indexed="9"/>
      <name val="汉仪雅酷黑简"/>
      <charset val="134"/>
    </font>
    <font>
      <sz val="10"/>
      <color indexed="8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0"/>
      <name val="Arial"/>
      <family val="2"/>
    </font>
    <font>
      <b/>
      <sz val="36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6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6" fillId="0" borderId="0">
      <alignment vertical="top"/>
    </xf>
  </cellStyleXfs>
  <cellXfs count="80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76" fontId="4" fillId="0" borderId="9" xfId="0" applyNumberFormat="1" applyFont="1" applyBorder="1" applyAlignment="1" applyProtection="1">
      <alignment horizontal="center" vertical="center" wrapText="1"/>
      <protection locked="0"/>
    </xf>
    <xf numFmtId="58" fontId="0" fillId="0" borderId="5" xfId="0" applyNumberFormat="1" applyBorder="1" applyAlignment="1" applyProtection="1">
      <alignment horizontal="left" vertical="center"/>
      <protection locked="0"/>
    </xf>
    <xf numFmtId="180" fontId="0" fillId="0" borderId="5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58" fontId="0" fillId="0" borderId="9" xfId="0" applyNumberFormat="1" applyBorder="1" applyAlignment="1" applyProtection="1">
      <alignment horizontal="left" vertical="center"/>
      <protection locked="0"/>
    </xf>
    <xf numFmtId="180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58" fontId="0" fillId="0" borderId="5" xfId="0" applyNumberFormat="1" applyBorder="1" applyAlignment="1" applyProtection="1">
      <alignment horizontal="center" vertical="center"/>
      <protection locked="0"/>
    </xf>
    <xf numFmtId="179" fontId="0" fillId="0" borderId="5" xfId="0" applyNumberForma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176" fontId="7" fillId="3" borderId="7" xfId="0" applyNumberFormat="1" applyFont="1" applyFill="1" applyBorder="1" applyProtection="1">
      <alignment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58" fontId="0" fillId="0" borderId="20" xfId="0" applyNumberFormat="1" applyBorder="1" applyAlignment="1" applyProtection="1">
      <alignment horizontal="left" vertical="center"/>
      <protection locked="0"/>
    </xf>
    <xf numFmtId="176" fontId="8" fillId="4" borderId="15" xfId="0" applyNumberFormat="1" applyFont="1" applyFill="1" applyBorder="1" applyProtection="1">
      <alignment vertical="center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176" fontId="8" fillId="4" borderId="5" xfId="0" applyNumberFormat="1" applyFont="1" applyFill="1" applyBorder="1" applyProtection="1">
      <alignment vertical="center"/>
      <protection locked="0"/>
    </xf>
    <xf numFmtId="0" fontId="13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Border="1" applyProtection="1">
      <alignment vertical="center"/>
      <protection locked="0"/>
    </xf>
    <xf numFmtId="176" fontId="14" fillId="4" borderId="5" xfId="0" applyNumberFormat="1" applyFont="1" applyFill="1" applyBorder="1" applyProtection="1">
      <alignment vertical="center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176" fontId="12" fillId="5" borderId="5" xfId="0" applyNumberFormat="1" applyFont="1" applyFill="1" applyBorder="1" applyProtection="1">
      <alignment vertical="center"/>
      <protection locked="0"/>
    </xf>
    <xf numFmtId="0" fontId="15" fillId="5" borderId="20" xfId="0" applyFont="1" applyFill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31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31" fontId="4" fillId="0" borderId="4" xfId="0" applyNumberFormat="1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176" fontId="6" fillId="0" borderId="5" xfId="2" applyNumberFormat="1" applyFont="1" applyBorder="1" applyAlignment="1" applyProtection="1">
      <alignment horizontal="left" vertical="center"/>
      <protection locked="0"/>
    </xf>
    <xf numFmtId="0" fontId="6" fillId="0" borderId="5" xfId="2" applyFont="1" applyBorder="1" applyAlignment="1" applyProtection="1">
      <alignment horizontal="left" vertical="center"/>
      <protection locked="0"/>
    </xf>
    <xf numFmtId="31" fontId="6" fillId="0" borderId="5" xfId="2" applyNumberFormat="1" applyFont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176" fontId="7" fillId="3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176" fontId="8" fillId="4" borderId="5" xfId="0" applyNumberFormat="1" applyFont="1" applyFill="1" applyBorder="1" applyAlignment="1" applyProtection="1">
      <alignment horizontal="right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176" fontId="10" fillId="4" borderId="14" xfId="0" applyNumberFormat="1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176" fontId="12" fillId="5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</cellXfs>
  <cellStyles count="7">
    <cellStyle name="_出团" xfId="3" xr:uid="{00000000-0005-0000-0000-00002F000000}"/>
    <cellStyle name="_航班信息" xfId="4" xr:uid="{00000000-0005-0000-0000-000033000000}"/>
    <cellStyle name="_人员安排" xfId="1" xr:uid="{00000000-0005-0000-0000-000009000000}"/>
    <cellStyle name="Normal_Meeting Request Enrollment Form" xfId="5" xr:uid="{00000000-0005-0000-0000-000034000000}"/>
    <cellStyle name="常规" xfId="0" builtinId="0"/>
    <cellStyle name="超链接" xfId="2" builtinId="8"/>
    <cellStyle name="样式 1" xfId="6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288925</xdr:colOff>
      <xdr:row>23</xdr:row>
      <xdr:rowOff>349885</xdr:rowOff>
    </xdr:from>
    <xdr:to>
      <xdr:col>9</xdr:col>
      <xdr:colOff>1196340</xdr:colOff>
      <xdr:row>28</xdr:row>
      <xdr:rowOff>217805</xdr:rowOff>
    </xdr:to>
    <xdr:pic>
      <xdr:nvPicPr>
        <xdr:cNvPr id="2" name="图片 1" descr="fa50df7636898c70317142644f45a2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96650" y="9894570"/>
          <a:ext cx="2088515" cy="2116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113778814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showGridLines="0" tabSelected="1" topLeftCell="B15" workbookViewId="0">
      <selection activeCell="H29" sqref="H29"/>
    </sheetView>
  </sheetViews>
  <sheetFormatPr defaultColWidth="9" defaultRowHeight="18.5" customHeight="1"/>
  <cols>
    <col min="1" max="1" width="25.8125" style="2" customWidth="1"/>
    <col min="2" max="2" width="28.875" style="2" customWidth="1"/>
    <col min="3" max="3" width="19.1875" style="3" customWidth="1"/>
    <col min="4" max="4" width="18.875" style="4" customWidth="1"/>
    <col min="5" max="5" width="13.25" style="2" customWidth="1"/>
    <col min="6" max="6" width="12.9375" style="2" customWidth="1"/>
    <col min="7" max="7" width="11.5625" style="2" customWidth="1"/>
    <col min="8" max="8" width="13.9375" style="2" customWidth="1"/>
    <col min="9" max="9" width="15.5" style="4" customWidth="1"/>
    <col min="10" max="10" width="45.4375" style="2" customWidth="1"/>
    <col min="11" max="11" width="15.3125" style="2" hidden="1" customWidth="1"/>
    <col min="12" max="12" width="14.6875" style="2" customWidth="1"/>
    <col min="13" max="16384" width="9" style="2"/>
  </cols>
  <sheetData>
    <row r="1" spans="1:12" s="1" customFormat="1" ht="114" customHeight="1">
      <c r="A1" s="41" t="s">
        <v>0</v>
      </c>
      <c r="B1" s="42"/>
      <c r="C1" s="42"/>
      <c r="D1" s="43"/>
      <c r="E1" s="42"/>
      <c r="F1" s="42"/>
      <c r="G1" s="42"/>
      <c r="H1" s="42"/>
      <c r="I1" s="43"/>
      <c r="J1" s="44"/>
      <c r="K1" s="38"/>
      <c r="L1" s="38"/>
    </row>
    <row r="2" spans="1:12" ht="35" customHeight="1">
      <c r="A2" s="5" t="s">
        <v>1</v>
      </c>
      <c r="B2" s="45" t="s">
        <v>2</v>
      </c>
      <c r="C2" s="45"/>
      <c r="D2" s="46"/>
      <c r="E2" s="45"/>
      <c r="F2" s="5" t="s">
        <v>3</v>
      </c>
      <c r="G2" s="47">
        <v>45095</v>
      </c>
      <c r="H2" s="45"/>
      <c r="I2" s="46"/>
      <c r="J2" s="45"/>
    </row>
    <row r="3" spans="1:12" ht="35" customHeight="1">
      <c r="A3" s="5" t="s">
        <v>4</v>
      </c>
      <c r="B3" s="45" t="s">
        <v>5</v>
      </c>
      <c r="C3" s="45"/>
      <c r="D3" s="46"/>
      <c r="E3" s="45"/>
      <c r="F3" s="6" t="s">
        <v>6</v>
      </c>
      <c r="G3" s="48" t="s">
        <v>7</v>
      </c>
      <c r="H3" s="48"/>
      <c r="I3" s="49"/>
      <c r="J3" s="48"/>
    </row>
    <row r="4" spans="1:12" ht="35" customHeight="1">
      <c r="A4" s="5" t="s">
        <v>8</v>
      </c>
      <c r="B4" s="50" t="s">
        <v>9</v>
      </c>
      <c r="C4" s="50"/>
      <c r="D4" s="46"/>
      <c r="E4" s="50"/>
      <c r="F4" s="6" t="s">
        <v>10</v>
      </c>
      <c r="G4" s="48" t="s">
        <v>11</v>
      </c>
      <c r="H4" s="48"/>
      <c r="I4" s="49"/>
      <c r="J4" s="48"/>
    </row>
    <row r="5" spans="1:12" ht="35" customHeight="1">
      <c r="A5" s="7" t="s">
        <v>12</v>
      </c>
      <c r="B5" s="51" t="s">
        <v>13</v>
      </c>
      <c r="C5" s="52"/>
      <c r="D5" s="53"/>
      <c r="E5" s="52"/>
      <c r="F5" s="7" t="s">
        <v>14</v>
      </c>
      <c r="G5" s="54">
        <v>45095</v>
      </c>
      <c r="H5" s="52"/>
      <c r="I5" s="53"/>
      <c r="J5" s="52"/>
    </row>
    <row r="6" spans="1:12" customFormat="1" ht="57" customHeight="1">
      <c r="A6" s="8" t="s">
        <v>15</v>
      </c>
      <c r="B6" s="55" t="s">
        <v>16</v>
      </c>
      <c r="C6" s="56"/>
      <c r="D6" s="57"/>
      <c r="E6" s="58"/>
      <c r="F6" s="58"/>
      <c r="G6" s="59"/>
      <c r="H6" s="58"/>
      <c r="I6" s="57"/>
      <c r="J6" s="58"/>
      <c r="K6" s="2"/>
      <c r="L6" s="2"/>
    </row>
    <row r="7" spans="1:12" s="1" customFormat="1" ht="40.049999999999997" customHeight="1">
      <c r="A7" s="60" t="s">
        <v>17</v>
      </c>
      <c r="B7" s="61"/>
      <c r="C7" s="61"/>
      <c r="D7" s="62"/>
      <c r="E7" s="61"/>
      <c r="F7" s="61"/>
      <c r="G7" s="61"/>
      <c r="H7" s="61"/>
      <c r="I7" s="25"/>
      <c r="J7" s="26" t="s">
        <v>18</v>
      </c>
      <c r="K7" s="39"/>
      <c r="L7" s="39"/>
    </row>
    <row r="8" spans="1:12" ht="40.049999999999997" customHeight="1">
      <c r="A8" s="9" t="s">
        <v>19</v>
      </c>
      <c r="B8" s="10" t="s">
        <v>20</v>
      </c>
      <c r="C8" s="10" t="s">
        <v>21</v>
      </c>
      <c r="D8" s="11" t="s">
        <v>22</v>
      </c>
      <c r="E8" s="10" t="s">
        <v>23</v>
      </c>
      <c r="F8" s="10" t="s">
        <v>24</v>
      </c>
      <c r="G8" s="10" t="s">
        <v>23</v>
      </c>
      <c r="H8" s="10" t="s">
        <v>24</v>
      </c>
      <c r="I8" s="11" t="s">
        <v>25</v>
      </c>
      <c r="J8" s="27"/>
      <c r="K8" t="s">
        <v>26</v>
      </c>
      <c r="L8" s="40"/>
    </row>
    <row r="9" spans="1:12" ht="40.049999999999997" hidden="1" customHeight="1">
      <c r="A9" s="73" t="s">
        <v>27</v>
      </c>
      <c r="B9" s="12"/>
      <c r="C9" s="13"/>
      <c r="D9" s="14"/>
      <c r="E9" s="15"/>
      <c r="F9" s="15"/>
      <c r="G9" s="15"/>
      <c r="H9" s="15"/>
      <c r="I9" s="14"/>
      <c r="J9" s="28"/>
      <c r="K9" s="40"/>
      <c r="L9" t="s">
        <v>28</v>
      </c>
    </row>
    <row r="10" spans="1:12" ht="40.049999999999997" hidden="1" customHeight="1">
      <c r="A10" s="74"/>
      <c r="B10" s="12"/>
      <c r="C10" s="13"/>
      <c r="D10" s="14"/>
      <c r="E10" s="15"/>
      <c r="F10" s="15"/>
      <c r="G10" s="15"/>
      <c r="H10" s="15"/>
      <c r="I10" s="14"/>
      <c r="J10" s="28"/>
      <c r="K10" s="40"/>
      <c r="L10" s="40"/>
    </row>
    <row r="11" spans="1:12" ht="40.049999999999997" hidden="1" customHeight="1">
      <c r="A11" s="75"/>
      <c r="B11" s="63" t="s">
        <v>29</v>
      </c>
      <c r="C11" s="64"/>
      <c r="D11" s="65"/>
      <c r="E11" s="63"/>
      <c r="F11" s="63"/>
      <c r="G11" s="63"/>
      <c r="H11" s="63"/>
      <c r="I11" s="29">
        <v>0</v>
      </c>
      <c r="J11" s="30"/>
      <c r="K11" t="s">
        <v>30</v>
      </c>
      <c r="L11" t="s">
        <v>31</v>
      </c>
    </row>
    <row r="12" spans="1:12" ht="40.049999999999997" hidden="1" customHeight="1">
      <c r="A12" s="73" t="s">
        <v>32</v>
      </c>
      <c r="B12" s="17"/>
      <c r="C12" s="18"/>
      <c r="D12" s="19"/>
      <c r="E12" s="20"/>
      <c r="F12" s="20"/>
      <c r="G12" s="20"/>
      <c r="H12" s="20"/>
      <c r="I12" s="14"/>
      <c r="J12" s="28"/>
      <c r="K12" s="40"/>
      <c r="L12" t="s">
        <v>28</v>
      </c>
    </row>
    <row r="13" spans="1:12" ht="40.049999999999997" hidden="1" customHeight="1">
      <c r="A13" s="74"/>
      <c r="B13" s="12"/>
      <c r="C13" s="13"/>
      <c r="D13" s="14"/>
      <c r="E13" s="15"/>
      <c r="F13" s="15"/>
      <c r="G13" s="15"/>
      <c r="H13" s="15"/>
      <c r="I13" s="14"/>
      <c r="J13" s="28"/>
      <c r="K13" s="40"/>
      <c r="L13" s="40"/>
    </row>
    <row r="14" spans="1:12" ht="40.049999999999997" hidden="1" customHeight="1">
      <c r="A14" s="76"/>
      <c r="B14" s="63" t="s">
        <v>29</v>
      </c>
      <c r="C14" s="64"/>
      <c r="D14" s="65"/>
      <c r="E14" s="63"/>
      <c r="F14" s="63"/>
      <c r="G14" s="63"/>
      <c r="H14" s="63"/>
      <c r="I14" s="31">
        <v>0</v>
      </c>
      <c r="J14" s="30"/>
      <c r="K14" t="s">
        <v>30</v>
      </c>
      <c r="L14" t="s">
        <v>31</v>
      </c>
    </row>
    <row r="15" spans="1:12" ht="40.049999999999997" customHeight="1">
      <c r="A15" s="73" t="s">
        <v>33</v>
      </c>
      <c r="B15" s="21" t="s">
        <v>34</v>
      </c>
      <c r="C15" s="13" t="s">
        <v>35</v>
      </c>
      <c r="D15" s="14">
        <v>1800</v>
      </c>
      <c r="E15" s="15">
        <v>1</v>
      </c>
      <c r="F15" s="15" t="s">
        <v>36</v>
      </c>
      <c r="G15" s="15">
        <v>1</v>
      </c>
      <c r="H15" s="15" t="s">
        <v>37</v>
      </c>
      <c r="I15" s="14">
        <v>1800</v>
      </c>
      <c r="J15" s="28" t="s">
        <v>38</v>
      </c>
      <c r="K15" s="40"/>
      <c r="L15" t="s">
        <v>39</v>
      </c>
    </row>
    <row r="16" spans="1:12" ht="40.049999999999997" customHeight="1">
      <c r="A16" s="74"/>
      <c r="B16" s="21"/>
      <c r="C16" s="13"/>
      <c r="D16" s="14"/>
      <c r="E16" s="15"/>
      <c r="F16" s="15"/>
      <c r="G16" s="15"/>
      <c r="H16" s="15"/>
      <c r="I16" s="14"/>
      <c r="J16" s="28"/>
      <c r="K16" s="40"/>
      <c r="L16" s="40"/>
    </row>
    <row r="17" spans="1:12" ht="40.049999999999997" customHeight="1">
      <c r="A17" s="76"/>
      <c r="B17" s="63" t="s">
        <v>29</v>
      </c>
      <c r="C17" s="64"/>
      <c r="D17" s="65"/>
      <c r="E17" s="63"/>
      <c r="F17" s="63"/>
      <c r="G17" s="63"/>
      <c r="H17" s="63"/>
      <c r="I17" s="31">
        <f>SUM(I15:I16)</f>
        <v>1800</v>
      </c>
      <c r="J17" s="30"/>
      <c r="K17" t="s">
        <v>30</v>
      </c>
      <c r="L17" t="s">
        <v>40</v>
      </c>
    </row>
    <row r="18" spans="1:12" ht="40.049999999999997" customHeight="1">
      <c r="A18" s="16"/>
      <c r="B18" s="21"/>
      <c r="C18" s="22"/>
      <c r="D18" s="14"/>
      <c r="E18" s="15"/>
      <c r="F18" s="15"/>
      <c r="G18" s="15"/>
      <c r="H18" s="15"/>
      <c r="I18" s="14"/>
      <c r="J18" s="28"/>
      <c r="K18"/>
      <c r="L18"/>
    </row>
    <row r="19" spans="1:12" ht="40.049999999999997" customHeight="1">
      <c r="A19" s="77" t="s">
        <v>41</v>
      </c>
      <c r="B19" s="21"/>
      <c r="C19" s="22"/>
      <c r="D19" s="14"/>
      <c r="E19" s="15"/>
      <c r="F19" s="15"/>
      <c r="G19" s="15"/>
      <c r="H19" s="15"/>
      <c r="I19" s="14"/>
      <c r="J19" s="28"/>
      <c r="K19" s="40"/>
      <c r="L19" t="s">
        <v>42</v>
      </c>
    </row>
    <row r="20" spans="1:12" ht="40.049999999999997" customHeight="1">
      <c r="A20" s="78"/>
      <c r="B20" s="63" t="s">
        <v>29</v>
      </c>
      <c r="C20" s="64"/>
      <c r="D20" s="65"/>
      <c r="E20" s="63"/>
      <c r="F20" s="63"/>
      <c r="G20" s="63"/>
      <c r="H20" s="63"/>
      <c r="I20" s="31">
        <v>0</v>
      </c>
      <c r="J20" s="32"/>
      <c r="K20" t="s">
        <v>30</v>
      </c>
      <c r="L20" t="s">
        <v>43</v>
      </c>
    </row>
    <row r="21" spans="1:12" ht="40.049999999999997" customHeight="1">
      <c r="A21" s="73" t="s">
        <v>44</v>
      </c>
      <c r="B21" s="21" t="s">
        <v>45</v>
      </c>
      <c r="C21" s="23" t="s">
        <v>35</v>
      </c>
      <c r="D21" s="14">
        <v>500</v>
      </c>
      <c r="E21" s="15">
        <v>1</v>
      </c>
      <c r="F21" s="15" t="s">
        <v>46</v>
      </c>
      <c r="G21" s="15">
        <v>1</v>
      </c>
      <c r="H21" s="15" t="s">
        <v>37</v>
      </c>
      <c r="I21" s="14">
        <f>D21*E21*G21</f>
        <v>500</v>
      </c>
      <c r="J21" s="33"/>
      <c r="K21" s="40"/>
      <c r="L21" t="s">
        <v>47</v>
      </c>
    </row>
    <row r="22" spans="1:12" ht="40.049999999999997" customHeight="1">
      <c r="A22" s="76"/>
      <c r="B22" s="63" t="s">
        <v>29</v>
      </c>
      <c r="C22" s="64"/>
      <c r="D22" s="65"/>
      <c r="E22" s="63"/>
      <c r="F22" s="63"/>
      <c r="G22" s="63"/>
      <c r="H22" s="63"/>
      <c r="I22" s="31">
        <f>SUM(I21:I21)</f>
        <v>500</v>
      </c>
      <c r="J22" s="30"/>
      <c r="K22" t="s">
        <v>30</v>
      </c>
      <c r="L22" t="s">
        <v>48</v>
      </c>
    </row>
    <row r="23" spans="1:12" ht="40.049999999999997" customHeight="1">
      <c r="A23" s="73" t="s">
        <v>49</v>
      </c>
      <c r="B23" s="21"/>
      <c r="C23" s="15"/>
      <c r="D23" s="14"/>
      <c r="E23" s="15"/>
      <c r="F23" s="15" t="s">
        <v>46</v>
      </c>
      <c r="G23" s="15"/>
      <c r="H23" s="15" t="s">
        <v>50</v>
      </c>
      <c r="I23" s="14"/>
      <c r="J23" s="33"/>
      <c r="K23" s="40"/>
      <c r="L23" t="s">
        <v>51</v>
      </c>
    </row>
    <row r="24" spans="1:12" ht="40.049999999999997" customHeight="1">
      <c r="A24" s="79"/>
      <c r="B24" s="63" t="s">
        <v>29</v>
      </c>
      <c r="C24" s="64"/>
      <c r="D24" s="65"/>
      <c r="E24" s="63"/>
      <c r="F24" s="63"/>
      <c r="G24" s="63"/>
      <c r="H24" s="63"/>
      <c r="I24" s="31">
        <v>0</v>
      </c>
      <c r="J24" s="30"/>
      <c r="K24" t="s">
        <v>30</v>
      </c>
      <c r="L24" t="s">
        <v>52</v>
      </c>
    </row>
    <row r="25" spans="1:12" ht="50" customHeight="1">
      <c r="A25" s="24"/>
      <c r="B25" s="66" t="s">
        <v>53</v>
      </c>
      <c r="C25" s="67"/>
      <c r="D25" s="68"/>
      <c r="E25" s="67"/>
      <c r="F25" s="67"/>
      <c r="G25" s="67"/>
      <c r="H25" s="69"/>
      <c r="I25" s="34">
        <f>I17+I22</f>
        <v>2300</v>
      </c>
      <c r="J25" s="35"/>
      <c r="K25"/>
      <c r="L25"/>
    </row>
    <row r="26" spans="1:12" ht="50" customHeight="1">
      <c r="A26" s="70" t="s">
        <v>54</v>
      </c>
      <c r="B26" s="71"/>
      <c r="C26" s="71"/>
      <c r="D26" s="72"/>
      <c r="E26" s="71"/>
      <c r="F26" s="71"/>
      <c r="G26" s="71"/>
      <c r="H26" s="71"/>
      <c r="I26" s="36">
        <f>I25</f>
        <v>2300</v>
      </c>
      <c r="J26" s="37"/>
      <c r="K26" t="s">
        <v>55</v>
      </c>
      <c r="L26" s="40"/>
    </row>
  </sheetData>
  <sheetProtection formatCells="0" formatColumns="0" formatRows="0" insertColumns="0" insertRows="0" insertHyperlinks="0" deleteColumns="0" deleteRows="0" sort="0" autoFilter="0" pivotTables="0"/>
  <mergeCells count="25">
    <mergeCell ref="B22:H22"/>
    <mergeCell ref="B24:H24"/>
    <mergeCell ref="B25:H25"/>
    <mergeCell ref="A26:H26"/>
    <mergeCell ref="A9:A11"/>
    <mergeCell ref="A12:A14"/>
    <mergeCell ref="A15:A17"/>
    <mergeCell ref="A19:A20"/>
    <mergeCell ref="A21:A22"/>
    <mergeCell ref="A23:A24"/>
    <mergeCell ref="A7:H7"/>
    <mergeCell ref="B11:H11"/>
    <mergeCell ref="B14:H14"/>
    <mergeCell ref="B17:H17"/>
    <mergeCell ref="B20:H20"/>
    <mergeCell ref="B4:E4"/>
    <mergeCell ref="G4:J4"/>
    <mergeCell ref="B5:E5"/>
    <mergeCell ref="G5:J5"/>
    <mergeCell ref="B6:J6"/>
    <mergeCell ref="A1:J1"/>
    <mergeCell ref="B2:E2"/>
    <mergeCell ref="G2:J2"/>
    <mergeCell ref="B3:E3"/>
    <mergeCell ref="G3:J3"/>
  </mergeCells>
  <phoneticPr fontId="20" type="noConversion"/>
  <hyperlinks>
    <hyperlink ref="B5" r:id="rId1" tooltip="mailto:1137788149@qq.com" xr:uid="{00000000-0004-0000-0000-000000000000}"/>
  </hyperlinks>
  <printOptions horizontalCentered="1" verticalCentered="1"/>
  <pageMargins left="0.235416666666667" right="0.235416666666667" top="0.35416666666666702" bottom="0.35416666666666702" header="0.31388888888888899" footer="0.31388888888888899"/>
  <pageSetup paperSize="9" scale="39" orientation="portrait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报价结算单</vt:lpstr>
      <vt:lpstr>报价结算单!Print_Area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刘海平</dc:creator>
  <cp:lastModifiedBy>王凤雨</cp:lastModifiedBy>
  <cp:lastPrinted>2019-08-07T18:25:00Z</cp:lastPrinted>
  <dcterms:created xsi:type="dcterms:W3CDTF">2009-09-19T18:28:00Z</dcterms:created>
  <dcterms:modified xsi:type="dcterms:W3CDTF">2023-06-28T10:11:57Z</dcterms:modified>
  <cp:category>常用模板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7938AD93B9BA7432B93694621D58331A</vt:lpwstr>
  </property>
</Properties>
</file>