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D:\2023年团\2023年4月2日字节潮童秀项目\"/>
    </mc:Choice>
  </mc:AlternateContent>
  <xr:revisionPtr revIDLastSave="0" documentId="13_ncr:1_{648011A3-CEC1-4262-97F8-33D7B41BE9C8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2" i="3" l="1"/>
  <c r="F13" i="3" l="1"/>
  <c r="H11" i="3"/>
  <c r="H12" i="3"/>
  <c r="G13" i="3"/>
  <c r="H9" i="3" l="1"/>
  <c r="H10" i="3"/>
  <c r="G52" i="3"/>
  <c r="D52" i="3"/>
  <c r="C52" i="3"/>
  <c r="H51" i="3"/>
  <c r="H50" i="3"/>
  <c r="H49" i="3"/>
  <c r="H48" i="3"/>
  <c r="H47" i="3"/>
  <c r="H46" i="3"/>
  <c r="E46" i="3"/>
  <c r="E52" i="3" s="1"/>
  <c r="G45" i="3"/>
  <c r="F45" i="3"/>
  <c r="D45" i="3"/>
  <c r="C45" i="3"/>
  <c r="H44" i="3"/>
  <c r="H43" i="3"/>
  <c r="H42" i="3"/>
  <c r="E42" i="3"/>
  <c r="E45" i="3" s="1"/>
  <c r="G41" i="3"/>
  <c r="F41" i="3"/>
  <c r="D41" i="3"/>
  <c r="C41" i="3"/>
  <c r="H40" i="3"/>
  <c r="H39" i="3"/>
  <c r="H38" i="3"/>
  <c r="E38" i="3"/>
  <c r="E41" i="3" s="1"/>
  <c r="G37" i="3"/>
  <c r="F37" i="3"/>
  <c r="D37" i="3"/>
  <c r="C37" i="3"/>
  <c r="H36" i="3"/>
  <c r="H35" i="3"/>
  <c r="H34" i="3"/>
  <c r="E34" i="3"/>
  <c r="E37" i="3" s="1"/>
  <c r="G33" i="3"/>
  <c r="F33" i="3"/>
  <c r="D33" i="3"/>
  <c r="C33" i="3"/>
  <c r="H32" i="3"/>
  <c r="H31" i="3"/>
  <c r="H30" i="3"/>
  <c r="E30" i="3"/>
  <c r="E33" i="3" s="1"/>
  <c r="G29" i="3"/>
  <c r="F29" i="3"/>
  <c r="D29" i="3"/>
  <c r="C29" i="3"/>
  <c r="H28" i="3"/>
  <c r="H27" i="3"/>
  <c r="H26" i="3"/>
  <c r="E26" i="3"/>
  <c r="E29" i="3" s="1"/>
  <c r="G25" i="3"/>
  <c r="F25" i="3"/>
  <c r="D25" i="3"/>
  <c r="C25" i="3"/>
  <c r="H24" i="3"/>
  <c r="H23" i="3"/>
  <c r="H22" i="3"/>
  <c r="E22" i="3"/>
  <c r="E25" i="3" s="1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D16" i="3"/>
  <c r="C16" i="3"/>
  <c r="H15" i="3"/>
  <c r="H14" i="3"/>
  <c r="H16" i="3" s="1"/>
  <c r="E14" i="3"/>
  <c r="E16" i="3" s="1"/>
  <c r="D13" i="3"/>
  <c r="C13" i="3"/>
  <c r="H8" i="3"/>
  <c r="E8" i="3"/>
  <c r="E13" i="3" s="1"/>
  <c r="H13" i="3" l="1"/>
  <c r="H52" i="3"/>
  <c r="H45" i="3"/>
  <c r="H33" i="3"/>
  <c r="H29" i="3"/>
  <c r="H37" i="3"/>
  <c r="G53" i="3"/>
  <c r="G58" i="3" s="1"/>
  <c r="H25" i="3"/>
  <c r="E53" i="3"/>
  <c r="A58" i="3" s="1"/>
  <c r="H41" i="3"/>
  <c r="C53" i="3"/>
  <c r="F53" i="3"/>
  <c r="E58" i="3" s="1"/>
  <c r="D53" i="3"/>
  <c r="H53" i="3" l="1"/>
  <c r="C58" i="3" s="1"/>
  <c r="I58" i="3" s="1"/>
</calcChain>
</file>

<file path=xl/sharedStrings.xml><?xml version="1.0" encoding="utf-8"?>
<sst xmlns="http://schemas.openxmlformats.org/spreadsheetml/2006/main" count="58" uniqueCount="58">
  <si>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</si>
  <si>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</si>
  <si>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</si>
  <si>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</si>
  <si>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</si>
  <si>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</si>
  <si>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</si>
  <si>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</si>
  <si>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</si>
  <si>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</si>
  <si>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</si>
  <si>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</si>
  <si>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</si>
  <si>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</si>
  <si>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</si>
  <si>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</si>
  <si>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</si>
  <si>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</si>
  <si>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</si>
  <si>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</si>
  <si>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</si>
  <si>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</si>
  <si>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</si>
  <si>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</si>
  <si>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</si>
  <si>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</si>
  <si>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</si>
  <si>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</si>
  <si>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</si>
  <si>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</si>
  <si>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</si>
  <si>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</si>
  <si>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</si>
  <si>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</si>
  <si>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</si>
  <si>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</si>
  <si>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</si>
  <si>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</si>
  <si>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</si>
  <si>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</si>
  <si>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</si>
  <si>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</si>
  <si>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</si>
  <si>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</si>
  <si>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</si>
  <si>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</si>
  <si>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</si>
  <si>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</si>
  <si>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</si>
  <si>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</si>
  <si>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</si>
  <si>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团号：HMEA-230401-ZJT299	</t>
    <phoneticPr fontId="9" type="noConversion"/>
  </si>
  <si>
    <t>达人自行购买车票报销</t>
    <phoneticPr fontId="9" type="noConversion"/>
  </si>
  <si>
    <t>达人房费增加现付</t>
    <phoneticPr fontId="9" type="noConversion"/>
  </si>
  <si>
    <t>凯悦酒店房费</t>
    <phoneticPr fontId="9" type="noConversion"/>
  </si>
  <si>
    <t>快递费</t>
    <phoneticPr fontId="9" type="noConversion"/>
  </si>
  <si>
    <t>火车票</t>
    <phoneticPr fontId="9" type="noConversion"/>
  </si>
  <si>
    <t>打车费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</si>
</sst>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2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177" fontId="0" fillId="0" borderId="0" xfId="0" applyNumberFormat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0" zoomScale="70" zoomScaleNormal="70" workbookViewId="0">
      <selection activeCell="J61" sqref="J61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6.08984375" style="3" customWidth="1"/>
    <col min="5" max="5" width="14.81640625" customWidth="1"/>
    <col min="6" max="6" width="13.7265625" bestFit="1" customWidth="1"/>
    <col min="8" max="8" width="12.7265625" customWidth="1"/>
    <col min="9" max="9" width="24.90625" customWidth="1"/>
    <col min="10" max="10" width="39.453125" customWidth="1"/>
  </cols>
  <sheetData>
    <row r="2" spans="1:12" ht="21" customHeight="1" x14ac:dyDescent="0.25">
      <c r="C2" s="25" t="s">
        <v>0</v>
      </c>
      <c r="D2" s="25"/>
      <c r="E2" s="25"/>
      <c r="F2" s="25"/>
      <c r="G2" s="25"/>
      <c r="H2" s="25"/>
      <c r="I2" s="14"/>
      <c r="J2" s="14"/>
      <c r="K2" s="14"/>
      <c r="L2" s="14"/>
    </row>
    <row r="4" spans="1:12" ht="21" customHeight="1" x14ac:dyDescent="0.25">
      <c r="H4" s="57" t="s">
        <v>51</v>
      </c>
      <c r="I4" s="58"/>
      <c r="J4" s="58" t="s">
        <v>1</v>
      </c>
    </row>
    <row r="5" spans="1:12" ht="21" customHeight="1" x14ac:dyDescent="0.25">
      <c r="H5" s="59"/>
      <c r="I5" s="59"/>
      <c r="J5" s="59"/>
    </row>
    <row r="6" spans="1:12" ht="21" customHeight="1" x14ac:dyDescent="0.25">
      <c r="A6" s="37" t="s">
        <v>2</v>
      </c>
      <c r="B6" s="39" t="s">
        <v>3</v>
      </c>
      <c r="C6" s="26" t="s">
        <v>4</v>
      </c>
      <c r="D6" s="26"/>
      <c r="E6" s="26"/>
      <c r="F6" s="27" t="s">
        <v>5</v>
      </c>
      <c r="G6" s="27"/>
      <c r="H6" s="27"/>
      <c r="I6" s="27"/>
      <c r="J6" s="39" t="s">
        <v>6</v>
      </c>
    </row>
    <row r="7" spans="1:12" ht="21" customHeight="1" x14ac:dyDescent="0.25">
      <c r="A7" s="37"/>
      <c r="B7" s="39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9"/>
    </row>
    <row r="8" spans="1:12" ht="21" customHeight="1" x14ac:dyDescent="0.25">
      <c r="A8" s="22">
        <v>1</v>
      </c>
      <c r="B8" s="31" t="s">
        <v>14</v>
      </c>
      <c r="C8" s="44">
        <v>10000</v>
      </c>
      <c r="D8" s="22">
        <v>1</v>
      </c>
      <c r="E8" s="44">
        <f>C8*D8</f>
        <v>10000</v>
      </c>
      <c r="F8" s="8">
        <v>7409.5</v>
      </c>
      <c r="G8" s="8">
        <v>0</v>
      </c>
      <c r="H8" s="8">
        <f>F8+G8</f>
        <v>7409.5</v>
      </c>
      <c r="I8" s="20" t="s">
        <v>56</v>
      </c>
      <c r="J8" s="51" t="s">
        <v>52</v>
      </c>
    </row>
    <row r="9" spans="1:12" ht="21" customHeight="1" x14ac:dyDescent="0.25">
      <c r="A9" s="23"/>
      <c r="B9" s="34"/>
      <c r="C9" s="45"/>
      <c r="D9" s="23"/>
      <c r="E9" s="45"/>
      <c r="F9" s="8">
        <v>8605.89</v>
      </c>
      <c r="G9" s="8">
        <v>0</v>
      </c>
      <c r="H9" s="8">
        <f t="shared" ref="H9:H10" si="0">F9+G9</f>
        <v>8605.89</v>
      </c>
      <c r="I9" s="20" t="s">
        <v>57</v>
      </c>
      <c r="J9" s="63"/>
    </row>
    <row r="10" spans="1:12" ht="21" customHeight="1" x14ac:dyDescent="0.25">
      <c r="A10" s="23"/>
      <c r="B10" s="34"/>
      <c r="C10" s="45"/>
      <c r="D10" s="23"/>
      <c r="E10" s="45"/>
      <c r="F10" s="8"/>
      <c r="G10" s="8">
        <v>0</v>
      </c>
      <c r="H10" s="8">
        <f t="shared" si="0"/>
        <v>0</v>
      </c>
      <c r="I10" s="20"/>
      <c r="J10" s="63"/>
    </row>
    <row r="11" spans="1:12" ht="21" customHeight="1" x14ac:dyDescent="0.25">
      <c r="A11" s="23"/>
      <c r="B11" s="34"/>
      <c r="C11" s="45"/>
      <c r="D11" s="23"/>
      <c r="E11" s="45"/>
      <c r="F11" s="8"/>
      <c r="G11" s="8">
        <v>0</v>
      </c>
      <c r="H11" s="8">
        <f t="shared" ref="H11:H12" si="1">F11+G11</f>
        <v>0</v>
      </c>
      <c r="I11" s="20"/>
      <c r="J11" s="52"/>
    </row>
    <row r="12" spans="1:12" ht="21" customHeight="1" x14ac:dyDescent="0.25">
      <c r="A12" s="24"/>
      <c r="B12" s="32"/>
      <c r="C12" s="46"/>
      <c r="D12" s="24"/>
      <c r="E12" s="46"/>
      <c r="F12" s="8"/>
      <c r="G12" s="8">
        <v>0</v>
      </c>
      <c r="H12" s="8">
        <f t="shared" si="1"/>
        <v>0</v>
      </c>
      <c r="I12" s="20"/>
      <c r="J12" s="52"/>
    </row>
    <row r="13" spans="1:12" s="1" customFormat="1" ht="21" customHeight="1" x14ac:dyDescent="0.25">
      <c r="A13" s="9"/>
      <c r="B13" s="10" t="s">
        <v>15</v>
      </c>
      <c r="C13" s="11">
        <f>SUM(C8)</f>
        <v>10000</v>
      </c>
      <c r="D13" s="11">
        <f>SUM(D8)</f>
        <v>1</v>
      </c>
      <c r="E13" s="11">
        <f>SUM(E8)</f>
        <v>10000</v>
      </c>
      <c r="F13" s="11">
        <f>SUM(F8:F12)</f>
        <v>16015.39</v>
      </c>
      <c r="G13" s="11">
        <f>SUM(G8:G10)</f>
        <v>0</v>
      </c>
      <c r="H13" s="11">
        <f>SUM(H8:H12)</f>
        <v>16015.39</v>
      </c>
      <c r="I13" s="16"/>
      <c r="J13" s="53"/>
    </row>
    <row r="14" spans="1:12" ht="21" customHeight="1" x14ac:dyDescent="0.25">
      <c r="A14" s="22">
        <v>2</v>
      </c>
      <c r="B14" s="31" t="s">
        <v>16</v>
      </c>
      <c r="C14" s="40">
        <v>0</v>
      </c>
      <c r="D14" s="47"/>
      <c r="E14" s="40">
        <f>C14*D14</f>
        <v>0</v>
      </c>
      <c r="F14" s="8">
        <v>0</v>
      </c>
      <c r="G14" s="8">
        <v>0</v>
      </c>
      <c r="H14" s="8">
        <f>F14+G14</f>
        <v>0</v>
      </c>
      <c r="I14" s="15"/>
      <c r="J14" s="51" t="s">
        <v>17</v>
      </c>
    </row>
    <row r="15" spans="1:12" ht="21" customHeight="1" x14ac:dyDescent="0.25">
      <c r="A15" s="24"/>
      <c r="B15" s="32"/>
      <c r="C15" s="41"/>
      <c r="D15" s="48"/>
      <c r="E15" s="41"/>
      <c r="F15" s="8">
        <v>0</v>
      </c>
      <c r="G15" s="8">
        <v>0</v>
      </c>
      <c r="H15" s="8">
        <f t="shared" ref="H15" si="2">F15+G15</f>
        <v>0</v>
      </c>
      <c r="I15" s="15"/>
      <c r="J15" s="52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6"/>
      <c r="J16" s="53"/>
    </row>
    <row r="17" spans="1:10" ht="21" customHeight="1" x14ac:dyDescent="0.25">
      <c r="A17" s="38">
        <v>3</v>
      </c>
      <c r="B17" s="33" t="s">
        <v>19</v>
      </c>
      <c r="C17" s="42">
        <v>0</v>
      </c>
      <c r="D17" s="49">
        <v>1</v>
      </c>
      <c r="E17" s="42">
        <f>C17*D17</f>
        <v>0</v>
      </c>
      <c r="F17" s="8">
        <v>0</v>
      </c>
      <c r="G17" s="8">
        <v>0</v>
      </c>
      <c r="H17" s="8">
        <f>F17+G17</f>
        <v>0</v>
      </c>
      <c r="I17" s="15"/>
      <c r="J17" s="60" t="s">
        <v>20</v>
      </c>
    </row>
    <row r="18" spans="1:10" ht="21" customHeight="1" x14ac:dyDescent="0.25">
      <c r="A18" s="38"/>
      <c r="B18" s="33"/>
      <c r="C18" s="42"/>
      <c r="D18" s="49"/>
      <c r="E18" s="42"/>
      <c r="F18" s="8">
        <v>0</v>
      </c>
      <c r="G18" s="8">
        <v>0</v>
      </c>
      <c r="H18" s="8">
        <f>F18+G18</f>
        <v>0</v>
      </c>
      <c r="I18" s="15"/>
      <c r="J18" s="61"/>
    </row>
    <row r="19" spans="1:10" ht="21" customHeight="1" x14ac:dyDescent="0.25">
      <c r="A19" s="38"/>
      <c r="B19" s="33"/>
      <c r="C19" s="42"/>
      <c r="D19" s="49"/>
      <c r="E19" s="42"/>
      <c r="F19" s="8">
        <v>0</v>
      </c>
      <c r="G19" s="8">
        <v>0</v>
      </c>
      <c r="H19" s="8">
        <f>F19+G19</f>
        <v>0</v>
      </c>
      <c r="I19" s="15"/>
      <c r="J19" s="61"/>
    </row>
    <row r="20" spans="1:10" ht="21" customHeight="1" x14ac:dyDescent="0.25">
      <c r="A20" s="38"/>
      <c r="B20" s="33"/>
      <c r="C20" s="42"/>
      <c r="D20" s="49"/>
      <c r="E20" s="42"/>
      <c r="F20" s="8">
        <v>0</v>
      </c>
      <c r="G20" s="8">
        <v>0</v>
      </c>
      <c r="H20" s="8">
        <f>F20+G20</f>
        <v>0</v>
      </c>
      <c r="I20" s="15"/>
      <c r="J20" s="61"/>
    </row>
    <row r="21" spans="1:10" s="1" customFormat="1" ht="21" customHeight="1" x14ac:dyDescent="0.25">
      <c r="A21" s="9"/>
      <c r="B21" s="10" t="s">
        <v>21</v>
      </c>
      <c r="C21" s="11">
        <f>SUM(C17)</f>
        <v>0</v>
      </c>
      <c r="D21" s="11">
        <f t="shared" ref="D21:E21" si="3">SUM(D17)</f>
        <v>1</v>
      </c>
      <c r="E21" s="11">
        <f t="shared" si="3"/>
        <v>0</v>
      </c>
      <c r="F21" s="11">
        <f>SUM(F17:F20)</f>
        <v>0</v>
      </c>
      <c r="G21" s="11">
        <f>SUM(G17:G20)</f>
        <v>0</v>
      </c>
      <c r="H21" s="11">
        <f>SUM(H17:H20)</f>
        <v>0</v>
      </c>
      <c r="I21" s="16"/>
      <c r="J21" s="62"/>
    </row>
    <row r="22" spans="1:10" ht="21" customHeight="1" x14ac:dyDescent="0.25">
      <c r="A22" s="38">
        <v>4</v>
      </c>
      <c r="B22" s="33" t="s">
        <v>22</v>
      </c>
      <c r="C22" s="42">
        <v>0</v>
      </c>
      <c r="D22" s="49"/>
      <c r="E22" s="42">
        <f>C22*D22</f>
        <v>0</v>
      </c>
      <c r="F22" s="8">
        <v>0</v>
      </c>
      <c r="G22" s="8">
        <v>0</v>
      </c>
      <c r="H22" s="8">
        <f>F22+G22</f>
        <v>0</v>
      </c>
      <c r="I22" s="15"/>
      <c r="J22" s="60" t="s">
        <v>23</v>
      </c>
    </row>
    <row r="23" spans="1:10" ht="21" customHeight="1" x14ac:dyDescent="0.25">
      <c r="A23" s="38"/>
      <c r="B23" s="33"/>
      <c r="C23" s="42"/>
      <c r="D23" s="49"/>
      <c r="E23" s="42"/>
      <c r="F23" s="8">
        <v>0</v>
      </c>
      <c r="G23" s="8">
        <v>0</v>
      </c>
      <c r="H23" s="8">
        <f>F23+G23</f>
        <v>0</v>
      </c>
      <c r="I23" s="15"/>
      <c r="J23" s="61"/>
    </row>
    <row r="24" spans="1:10" ht="21" customHeight="1" x14ac:dyDescent="0.25">
      <c r="A24" s="38"/>
      <c r="B24" s="33"/>
      <c r="C24" s="42"/>
      <c r="D24" s="49"/>
      <c r="E24" s="42"/>
      <c r="F24" s="8">
        <v>0</v>
      </c>
      <c r="G24" s="8">
        <v>0</v>
      </c>
      <c r="H24" s="8">
        <f>F24+G24</f>
        <v>0</v>
      </c>
      <c r="I24" s="15"/>
      <c r="J24" s="61"/>
    </row>
    <row r="25" spans="1:10" s="1" customFormat="1" ht="21" customHeight="1" x14ac:dyDescent="0.25">
      <c r="A25" s="9"/>
      <c r="B25" s="10" t="s">
        <v>24</v>
      </c>
      <c r="C25" s="11">
        <f>SUM(C22)</f>
        <v>0</v>
      </c>
      <c r="D25" s="11">
        <f t="shared" ref="D25:E25" si="4">SUM(D22)</f>
        <v>0</v>
      </c>
      <c r="E25" s="11">
        <f t="shared" si="4"/>
        <v>0</v>
      </c>
      <c r="F25" s="11">
        <f>SUM(F22:F24)</f>
        <v>0</v>
      </c>
      <c r="G25" s="11">
        <f>SUM(G22:G24)</f>
        <v>0</v>
      </c>
      <c r="H25" s="11">
        <f>SUM(H22:H24)</f>
        <v>0</v>
      </c>
      <c r="I25" s="16"/>
      <c r="J25" s="62"/>
    </row>
    <row r="26" spans="1:10" ht="21" customHeight="1" x14ac:dyDescent="0.25">
      <c r="A26" s="22">
        <v>5</v>
      </c>
      <c r="B26" s="31" t="s">
        <v>25</v>
      </c>
      <c r="C26" s="40">
        <v>0</v>
      </c>
      <c r="D26" s="47"/>
      <c r="E26" s="40">
        <f>C26*D26</f>
        <v>0</v>
      </c>
      <c r="F26" s="8">
        <v>0</v>
      </c>
      <c r="G26" s="8">
        <v>0</v>
      </c>
      <c r="H26" s="8">
        <f>F26+G26</f>
        <v>0</v>
      </c>
      <c r="I26" s="15"/>
      <c r="J26" s="51" t="s">
        <v>26</v>
      </c>
    </row>
    <row r="27" spans="1:10" ht="21" customHeight="1" x14ac:dyDescent="0.25">
      <c r="A27" s="23"/>
      <c r="B27" s="34"/>
      <c r="C27" s="43"/>
      <c r="D27" s="50"/>
      <c r="E27" s="43"/>
      <c r="F27" s="8">
        <v>0</v>
      </c>
      <c r="G27" s="8">
        <v>0</v>
      </c>
      <c r="H27" s="8">
        <f>F27+G27</f>
        <v>0</v>
      </c>
      <c r="I27" s="15"/>
      <c r="J27" s="52"/>
    </row>
    <row r="28" spans="1:10" ht="21" customHeight="1" x14ac:dyDescent="0.25">
      <c r="A28" s="24"/>
      <c r="B28" s="32"/>
      <c r="C28" s="41"/>
      <c r="D28" s="48"/>
      <c r="E28" s="41"/>
      <c r="F28" s="8">
        <v>0</v>
      </c>
      <c r="G28" s="8">
        <v>0</v>
      </c>
      <c r="H28" s="8">
        <f t="shared" ref="H28" si="5">F28+G28</f>
        <v>0</v>
      </c>
      <c r="I28" s="15"/>
      <c r="J28" s="52"/>
    </row>
    <row r="29" spans="1:10" s="1" customFormat="1" ht="21" customHeight="1" x14ac:dyDescent="0.25">
      <c r="A29" s="9"/>
      <c r="B29" s="10" t="s">
        <v>27</v>
      </c>
      <c r="C29" s="11">
        <f>SUM(C26)</f>
        <v>0</v>
      </c>
      <c r="D29" s="11">
        <f t="shared" ref="D29:E29" si="6">SUM(D26)</f>
        <v>0</v>
      </c>
      <c r="E29" s="11">
        <f t="shared" si="6"/>
        <v>0</v>
      </c>
      <c r="F29" s="11">
        <f>SUM(F26:F28)</f>
        <v>0</v>
      </c>
      <c r="G29" s="11">
        <f>SUM(G26:G28)</f>
        <v>0</v>
      </c>
      <c r="H29" s="11">
        <f>SUM(H26:H28)</f>
        <v>0</v>
      </c>
      <c r="I29" s="16"/>
      <c r="J29" s="53"/>
    </row>
    <row r="30" spans="1:10" ht="21" customHeight="1" x14ac:dyDescent="0.25">
      <c r="A30" s="38">
        <v>6</v>
      </c>
      <c r="B30" s="33" t="s">
        <v>28</v>
      </c>
      <c r="C30" s="42">
        <v>0</v>
      </c>
      <c r="D30" s="49"/>
      <c r="E30" s="42">
        <f>C30*D30</f>
        <v>0</v>
      </c>
      <c r="F30" s="8">
        <v>0</v>
      </c>
      <c r="G30" s="8">
        <v>0</v>
      </c>
      <c r="H30" s="8">
        <f>F30+G30</f>
        <v>0</v>
      </c>
      <c r="I30" s="15"/>
      <c r="J30" s="51" t="s">
        <v>29</v>
      </c>
    </row>
    <row r="31" spans="1:10" ht="21" customHeight="1" x14ac:dyDescent="0.25">
      <c r="A31" s="38"/>
      <c r="B31" s="33"/>
      <c r="C31" s="42"/>
      <c r="D31" s="49"/>
      <c r="E31" s="42"/>
      <c r="F31" s="8">
        <v>0</v>
      </c>
      <c r="G31" s="8">
        <v>0</v>
      </c>
      <c r="H31" s="8">
        <f>F31+G31</f>
        <v>0</v>
      </c>
      <c r="I31" s="15"/>
      <c r="J31" s="61"/>
    </row>
    <row r="32" spans="1:10" ht="21" customHeight="1" x14ac:dyDescent="0.25">
      <c r="A32" s="38"/>
      <c r="B32" s="33"/>
      <c r="C32" s="42"/>
      <c r="D32" s="49"/>
      <c r="E32" s="42"/>
      <c r="F32" s="8">
        <v>0</v>
      </c>
      <c r="G32" s="8">
        <v>0</v>
      </c>
      <c r="H32" s="8">
        <f>F32+G32</f>
        <v>0</v>
      </c>
      <c r="I32" s="15"/>
      <c r="J32" s="61"/>
    </row>
    <row r="33" spans="1:10" s="1" customFormat="1" ht="21" customHeight="1" x14ac:dyDescent="0.25">
      <c r="A33" s="9"/>
      <c r="B33" s="10" t="s">
        <v>30</v>
      </c>
      <c r="C33" s="11">
        <f>SUM(C30)</f>
        <v>0</v>
      </c>
      <c r="D33" s="11">
        <f t="shared" ref="D33:E33" si="7">SUM(D30)</f>
        <v>0</v>
      </c>
      <c r="E33" s="11">
        <f t="shared" si="7"/>
        <v>0</v>
      </c>
      <c r="F33" s="11">
        <f>SUM(F30:F32)</f>
        <v>0</v>
      </c>
      <c r="G33" s="11">
        <f>SUM(G30:G32)</f>
        <v>0</v>
      </c>
      <c r="H33" s="11">
        <f>SUM(H30:H32)</f>
        <v>0</v>
      </c>
      <c r="I33" s="16"/>
      <c r="J33" s="62"/>
    </row>
    <row r="34" spans="1:10" ht="21" customHeight="1" x14ac:dyDescent="0.25">
      <c r="A34" s="38">
        <v>7</v>
      </c>
      <c r="B34" s="33" t="s">
        <v>31</v>
      </c>
      <c r="C34" s="42">
        <v>0</v>
      </c>
      <c r="D34" s="49"/>
      <c r="E34" s="42">
        <f>C34*D34</f>
        <v>0</v>
      </c>
      <c r="F34" s="8">
        <v>0</v>
      </c>
      <c r="G34" s="8">
        <v>0</v>
      </c>
      <c r="H34" s="8">
        <f>F34+G34</f>
        <v>0</v>
      </c>
      <c r="I34" s="15"/>
      <c r="J34" s="54"/>
    </row>
    <row r="35" spans="1:10" ht="21" customHeight="1" x14ac:dyDescent="0.25">
      <c r="A35" s="38"/>
      <c r="B35" s="33"/>
      <c r="C35" s="42"/>
      <c r="D35" s="49"/>
      <c r="E35" s="42"/>
      <c r="F35" s="8">
        <v>0</v>
      </c>
      <c r="G35" s="8">
        <v>0</v>
      </c>
      <c r="H35" s="8">
        <f>F35+G35</f>
        <v>0</v>
      </c>
      <c r="I35" s="15"/>
      <c r="J35" s="55"/>
    </row>
    <row r="36" spans="1:10" ht="21" customHeight="1" x14ac:dyDescent="0.25">
      <c r="A36" s="38"/>
      <c r="B36" s="33"/>
      <c r="C36" s="42"/>
      <c r="D36" s="49"/>
      <c r="E36" s="42"/>
      <c r="F36" s="8">
        <v>0</v>
      </c>
      <c r="G36" s="8">
        <v>0</v>
      </c>
      <c r="H36" s="8">
        <f>F36+G36</f>
        <v>0</v>
      </c>
      <c r="I36" s="15"/>
      <c r="J36" s="55"/>
    </row>
    <row r="37" spans="1:10" s="1" customFormat="1" ht="21" customHeight="1" x14ac:dyDescent="0.25">
      <c r="A37" s="9"/>
      <c r="B37" s="10" t="s">
        <v>32</v>
      </c>
      <c r="C37" s="11">
        <f>SUM(C34)</f>
        <v>0</v>
      </c>
      <c r="D37" s="11">
        <f t="shared" ref="D37:E37" si="8">SUM(D34)</f>
        <v>0</v>
      </c>
      <c r="E37" s="11">
        <f t="shared" si="8"/>
        <v>0</v>
      </c>
      <c r="F37" s="11">
        <f>SUM(F34:F36)</f>
        <v>0</v>
      </c>
      <c r="G37" s="11">
        <f>SUM(G34:G36)</f>
        <v>0</v>
      </c>
      <c r="H37" s="11">
        <f>SUM(H34:H36)</f>
        <v>0</v>
      </c>
      <c r="I37" s="16"/>
      <c r="J37" s="56"/>
    </row>
    <row r="38" spans="1:10" ht="21" customHeight="1" x14ac:dyDescent="0.25">
      <c r="A38" s="38">
        <v>8</v>
      </c>
      <c r="B38" s="33" t="s">
        <v>33</v>
      </c>
      <c r="C38" s="42">
        <v>0</v>
      </c>
      <c r="D38" s="49"/>
      <c r="E38" s="42">
        <f>C38*D38</f>
        <v>0</v>
      </c>
      <c r="F38" s="8">
        <v>0</v>
      </c>
      <c r="G38" s="8">
        <v>0</v>
      </c>
      <c r="H38" s="8">
        <f>F38+G38</f>
        <v>0</v>
      </c>
      <c r="I38" s="15"/>
      <c r="J38" s="60" t="s">
        <v>34</v>
      </c>
    </row>
    <row r="39" spans="1:10" ht="21" customHeight="1" x14ac:dyDescent="0.25">
      <c r="A39" s="38"/>
      <c r="B39" s="33"/>
      <c r="C39" s="42"/>
      <c r="D39" s="49"/>
      <c r="E39" s="42"/>
      <c r="F39" s="8">
        <v>0</v>
      </c>
      <c r="G39" s="8">
        <v>0</v>
      </c>
      <c r="H39" s="8">
        <f>F39+G39</f>
        <v>0</v>
      </c>
      <c r="I39" s="15"/>
      <c r="J39" s="61"/>
    </row>
    <row r="40" spans="1:10" ht="21" customHeight="1" x14ac:dyDescent="0.25">
      <c r="A40" s="38"/>
      <c r="B40" s="33"/>
      <c r="C40" s="42"/>
      <c r="D40" s="49"/>
      <c r="E40" s="42"/>
      <c r="F40" s="8">
        <v>0</v>
      </c>
      <c r="G40" s="8">
        <v>0</v>
      </c>
      <c r="H40" s="8">
        <f>F40+G40</f>
        <v>0</v>
      </c>
      <c r="I40" s="15"/>
      <c r="J40" s="61"/>
    </row>
    <row r="41" spans="1:10" s="1" customFormat="1" ht="21" customHeight="1" x14ac:dyDescent="0.25">
      <c r="A41" s="9"/>
      <c r="B41" s="10" t="s">
        <v>35</v>
      </c>
      <c r="C41" s="11">
        <f>SUM(C38)</f>
        <v>0</v>
      </c>
      <c r="D41" s="11">
        <f t="shared" ref="D41:E41" si="9">SUM(D38)</f>
        <v>0</v>
      </c>
      <c r="E41" s="11">
        <f t="shared" si="9"/>
        <v>0</v>
      </c>
      <c r="F41" s="11">
        <f>SUM(F38:F40)</f>
        <v>0</v>
      </c>
      <c r="G41" s="11">
        <f>SUM(G38:G40)</f>
        <v>0</v>
      </c>
      <c r="H41" s="11">
        <f>SUM(H38:H40)</f>
        <v>0</v>
      </c>
      <c r="I41" s="16"/>
      <c r="J41" s="62"/>
    </row>
    <row r="42" spans="1:10" ht="21" customHeight="1" x14ac:dyDescent="0.25">
      <c r="A42" s="38">
        <v>9</v>
      </c>
      <c r="B42" s="33" t="s">
        <v>36</v>
      </c>
      <c r="C42" s="42">
        <v>0</v>
      </c>
      <c r="D42" s="49"/>
      <c r="E42" s="42">
        <f>C42*D42</f>
        <v>0</v>
      </c>
      <c r="F42" s="8">
        <v>0</v>
      </c>
      <c r="G42" s="8">
        <v>0</v>
      </c>
      <c r="H42" s="8">
        <f>F42+G42</f>
        <v>0</v>
      </c>
      <c r="I42" s="15"/>
      <c r="J42" s="51" t="s">
        <v>37</v>
      </c>
    </row>
    <row r="43" spans="1:10" ht="21" customHeight="1" x14ac:dyDescent="0.25">
      <c r="A43" s="38"/>
      <c r="B43" s="33"/>
      <c r="C43" s="42"/>
      <c r="D43" s="49"/>
      <c r="E43" s="42"/>
      <c r="F43" s="8">
        <v>0</v>
      </c>
      <c r="G43" s="8">
        <v>0</v>
      </c>
      <c r="H43" s="8">
        <f>F43+G43</f>
        <v>0</v>
      </c>
      <c r="I43" s="15"/>
      <c r="J43" s="52"/>
    </row>
    <row r="44" spans="1:10" ht="21" customHeight="1" x14ac:dyDescent="0.25">
      <c r="A44" s="38"/>
      <c r="B44" s="33"/>
      <c r="C44" s="42"/>
      <c r="D44" s="49"/>
      <c r="E44" s="42"/>
      <c r="F44" s="8">
        <v>0</v>
      </c>
      <c r="G44" s="8">
        <v>0</v>
      </c>
      <c r="H44" s="8">
        <f>F44+G44</f>
        <v>0</v>
      </c>
      <c r="I44" s="15"/>
      <c r="J44" s="52"/>
    </row>
    <row r="45" spans="1:10" s="1" customFormat="1" ht="21" customHeight="1" x14ac:dyDescent="0.25">
      <c r="A45" s="9"/>
      <c r="B45" s="10" t="s">
        <v>38</v>
      </c>
      <c r="C45" s="11">
        <f>SUM(C42)</f>
        <v>0</v>
      </c>
      <c r="D45" s="11">
        <f t="shared" ref="D45:E45" si="10">SUM(D42)</f>
        <v>0</v>
      </c>
      <c r="E45" s="11">
        <f t="shared" si="10"/>
        <v>0</v>
      </c>
      <c r="F45" s="11">
        <f>SUM(F42:F44)</f>
        <v>0</v>
      </c>
      <c r="G45" s="11">
        <f t="shared" ref="G45:H45" si="11">SUM(G42:G44)</f>
        <v>0</v>
      </c>
      <c r="H45" s="11">
        <f t="shared" si="11"/>
        <v>0</v>
      </c>
      <c r="I45" s="16"/>
      <c r="J45" s="53"/>
    </row>
    <row r="46" spans="1:10" ht="21" customHeight="1" x14ac:dyDescent="0.25">
      <c r="A46" s="22">
        <v>10</v>
      </c>
      <c r="B46" s="31" t="s">
        <v>39</v>
      </c>
      <c r="C46" s="44">
        <v>10000</v>
      </c>
      <c r="D46" s="22">
        <v>1</v>
      </c>
      <c r="E46" s="44">
        <f>C46*D46</f>
        <v>10000</v>
      </c>
      <c r="F46" s="8">
        <v>6200.1</v>
      </c>
      <c r="G46" s="8">
        <v>0</v>
      </c>
      <c r="H46" s="8">
        <f t="shared" ref="H46:H51" si="12">F46+G46</f>
        <v>6200.1</v>
      </c>
      <c r="I46" s="20" t="s">
        <v>54</v>
      </c>
      <c r="J46" s="54" t="s">
        <v>53</v>
      </c>
    </row>
    <row r="47" spans="1:10" ht="21" customHeight="1" x14ac:dyDescent="0.25">
      <c r="A47" s="23"/>
      <c r="B47" s="34"/>
      <c r="C47" s="45"/>
      <c r="D47" s="23"/>
      <c r="E47" s="45"/>
      <c r="F47" s="8">
        <v>21</v>
      </c>
      <c r="G47" s="8">
        <v>0</v>
      </c>
      <c r="H47" s="8">
        <f t="shared" si="12"/>
        <v>21</v>
      </c>
      <c r="I47" s="20" t="s">
        <v>55</v>
      </c>
      <c r="J47" s="55"/>
    </row>
    <row r="48" spans="1:10" ht="21" customHeight="1" x14ac:dyDescent="0.25">
      <c r="A48" s="23"/>
      <c r="B48" s="34"/>
      <c r="C48" s="45"/>
      <c r="D48" s="23"/>
      <c r="E48" s="45"/>
      <c r="F48" s="8">
        <v>0</v>
      </c>
      <c r="G48" s="8">
        <v>0</v>
      </c>
      <c r="H48" s="8">
        <f t="shared" si="12"/>
        <v>0</v>
      </c>
      <c r="I48" s="20"/>
      <c r="J48" s="55"/>
    </row>
    <row r="49" spans="1:10" ht="21" customHeight="1" x14ac:dyDescent="0.25">
      <c r="A49" s="23"/>
      <c r="B49" s="34"/>
      <c r="C49" s="45"/>
      <c r="D49" s="23"/>
      <c r="E49" s="45"/>
      <c r="F49" s="8">
        <v>0</v>
      </c>
      <c r="G49" s="8">
        <v>0</v>
      </c>
      <c r="H49" s="8">
        <f t="shared" si="12"/>
        <v>0</v>
      </c>
      <c r="I49" s="20"/>
      <c r="J49" s="55"/>
    </row>
    <row r="50" spans="1:10" ht="21" customHeight="1" x14ac:dyDescent="0.25">
      <c r="A50" s="23"/>
      <c r="B50" s="34"/>
      <c r="C50" s="45"/>
      <c r="D50" s="23"/>
      <c r="E50" s="45"/>
      <c r="F50" s="8">
        <v>0</v>
      </c>
      <c r="G50" s="8">
        <v>0</v>
      </c>
      <c r="H50" s="8">
        <f t="shared" si="12"/>
        <v>0</v>
      </c>
      <c r="J50" s="55"/>
    </row>
    <row r="51" spans="1:10" s="1" customFormat="1" ht="21" customHeight="1" x14ac:dyDescent="0.25">
      <c r="A51" s="23"/>
      <c r="B51" s="32"/>
      <c r="C51" s="46"/>
      <c r="D51" s="24"/>
      <c r="E51" s="46"/>
      <c r="F51" s="8">
        <v>0</v>
      </c>
      <c r="G51" s="8">
        <v>0</v>
      </c>
      <c r="H51" s="8">
        <f t="shared" si="12"/>
        <v>0</v>
      </c>
      <c r="I51" s="8"/>
      <c r="J51" s="55"/>
    </row>
    <row r="52" spans="1:10" s="1" customFormat="1" ht="21" customHeight="1" x14ac:dyDescent="0.25">
      <c r="A52" s="9"/>
      <c r="B52" s="10" t="s">
        <v>40</v>
      </c>
      <c r="C52" s="11">
        <f>SUM(C46)</f>
        <v>10000</v>
      </c>
      <c r="D52" s="11">
        <f t="shared" ref="D52:E52" si="13">SUM(D46)</f>
        <v>1</v>
      </c>
      <c r="E52" s="11">
        <f t="shared" si="13"/>
        <v>10000</v>
      </c>
      <c r="F52" s="11">
        <f>SUM(F46:F51)</f>
        <v>6221.1</v>
      </c>
      <c r="G52" s="11">
        <f>SUM(G46:G50)</f>
        <v>0</v>
      </c>
      <c r="H52" s="11">
        <f>SUM(H46:H51)</f>
        <v>6221.1</v>
      </c>
      <c r="I52" s="16"/>
      <c r="J52" s="56"/>
    </row>
    <row r="53" spans="1:10" ht="21" customHeight="1" x14ac:dyDescent="0.25">
      <c r="A53" s="9"/>
      <c r="B53" s="10" t="s">
        <v>41</v>
      </c>
      <c r="C53" s="11">
        <f>SUM(C52,C45,C41,C37,C33,C29,C25,C21,C16,C13)</f>
        <v>20000</v>
      </c>
      <c r="D53" s="11">
        <f t="shared" ref="D53:H53" si="14">SUM(D52,D45,D41,D37,D33,D29,D25,D21,D16,D13)</f>
        <v>3</v>
      </c>
      <c r="E53" s="11">
        <f t="shared" si="14"/>
        <v>20000</v>
      </c>
      <c r="F53" s="11">
        <f t="shared" si="14"/>
        <v>22236.489999999998</v>
      </c>
      <c r="G53" s="11">
        <f t="shared" si="14"/>
        <v>0</v>
      </c>
      <c r="H53" s="11">
        <f t="shared" si="14"/>
        <v>22236.489999999998</v>
      </c>
      <c r="I53" s="16"/>
      <c r="J53" s="17"/>
    </row>
    <row r="57" spans="1:10" ht="21" customHeight="1" x14ac:dyDescent="0.25">
      <c r="A57" s="28" t="s">
        <v>42</v>
      </c>
      <c r="B57" s="29"/>
      <c r="C57" s="30" t="s">
        <v>43</v>
      </c>
      <c r="D57" s="30"/>
      <c r="E57" s="30" t="s">
        <v>44</v>
      </c>
      <c r="F57" s="30"/>
      <c r="G57" s="30" t="s">
        <v>45</v>
      </c>
      <c r="H57" s="30"/>
      <c r="I57" s="18" t="s">
        <v>46</v>
      </c>
    </row>
    <row r="58" spans="1:10" ht="21" customHeight="1" x14ac:dyDescent="0.25">
      <c r="A58" s="35">
        <f>E53</f>
        <v>20000</v>
      </c>
      <c r="B58" s="36"/>
      <c r="C58" s="36">
        <f>H53</f>
        <v>22236.489999999998</v>
      </c>
      <c r="D58" s="36"/>
      <c r="E58" s="36">
        <f>F53</f>
        <v>22236.489999999998</v>
      </c>
      <c r="F58" s="36"/>
      <c r="G58" s="36">
        <f>G53</f>
        <v>0</v>
      </c>
      <c r="H58" s="36"/>
      <c r="I58" s="19">
        <f>A58-C58</f>
        <v>-2236.489999999998</v>
      </c>
      <c r="J58" s="21"/>
    </row>
    <row r="60" spans="1:10" ht="21" customHeight="1" x14ac:dyDescent="0.25">
      <c r="A60" s="12" t="s">
        <v>47</v>
      </c>
      <c r="B60" s="1"/>
      <c r="C60" s="13" t="s">
        <v>48</v>
      </c>
      <c r="D60" s="12"/>
      <c r="E60" s="12" t="s">
        <v>49</v>
      </c>
      <c r="F60" s="12"/>
      <c r="G60" s="12" t="s">
        <v>50</v>
      </c>
      <c r="H60" s="12"/>
      <c r="I60" s="1"/>
    </row>
  </sheetData>
  <mergeCells count="76">
    <mergeCell ref="J42:J45"/>
    <mergeCell ref="J46:J52"/>
    <mergeCell ref="H4:I5"/>
    <mergeCell ref="J22:J25"/>
    <mergeCell ref="J26:J29"/>
    <mergeCell ref="J30:J33"/>
    <mergeCell ref="J34:J37"/>
    <mergeCell ref="J38:J41"/>
    <mergeCell ref="J4:J5"/>
    <mergeCell ref="J6:J7"/>
    <mergeCell ref="J8:J13"/>
    <mergeCell ref="J14:J16"/>
    <mergeCell ref="J17:J21"/>
    <mergeCell ref="E30:E32"/>
    <mergeCell ref="E34:E36"/>
    <mergeCell ref="E38:E40"/>
    <mergeCell ref="E42:E44"/>
    <mergeCell ref="E46:E51"/>
    <mergeCell ref="E14:E15"/>
    <mergeCell ref="E17:E20"/>
    <mergeCell ref="E22:E24"/>
    <mergeCell ref="E26:E28"/>
    <mergeCell ref="E8:E12"/>
    <mergeCell ref="D30:D32"/>
    <mergeCell ref="D34:D36"/>
    <mergeCell ref="D38:D40"/>
    <mergeCell ref="D42:D44"/>
    <mergeCell ref="D46:D51"/>
    <mergeCell ref="D14:D15"/>
    <mergeCell ref="D17:D20"/>
    <mergeCell ref="D22:D24"/>
    <mergeCell ref="D26:D28"/>
    <mergeCell ref="D8:D12"/>
    <mergeCell ref="C34:C36"/>
    <mergeCell ref="C38:C40"/>
    <mergeCell ref="C42:C44"/>
    <mergeCell ref="C46:C51"/>
    <mergeCell ref="B8:B12"/>
    <mergeCell ref="C8:C12"/>
    <mergeCell ref="C14:C15"/>
    <mergeCell ref="C17:C20"/>
    <mergeCell ref="C22:C24"/>
    <mergeCell ref="C26:C28"/>
    <mergeCell ref="C30:C32"/>
    <mergeCell ref="A58:B58"/>
    <mergeCell ref="C58:D58"/>
    <mergeCell ref="E58:F58"/>
    <mergeCell ref="G58:H58"/>
    <mergeCell ref="A6:A7"/>
    <mergeCell ref="A14:A15"/>
    <mergeCell ref="A17:A20"/>
    <mergeCell ref="A22:A24"/>
    <mergeCell ref="A26:A28"/>
    <mergeCell ref="A30:A32"/>
    <mergeCell ref="A34:A36"/>
    <mergeCell ref="A38:A40"/>
    <mergeCell ref="A42:A44"/>
    <mergeCell ref="A46:A51"/>
    <mergeCell ref="B6:B7"/>
    <mergeCell ref="B46:B51"/>
    <mergeCell ref="A8:A12"/>
    <mergeCell ref="C2:H2"/>
    <mergeCell ref="C6:E6"/>
    <mergeCell ref="F6:I6"/>
    <mergeCell ref="A57:B57"/>
    <mergeCell ref="C57:D57"/>
    <mergeCell ref="E57:F57"/>
    <mergeCell ref="G57:H57"/>
    <mergeCell ref="B14:B15"/>
    <mergeCell ref="B17:B20"/>
    <mergeCell ref="B22:B24"/>
    <mergeCell ref="B26:B28"/>
    <mergeCell ref="B30:B32"/>
    <mergeCell ref="B34:B36"/>
    <mergeCell ref="B38:B40"/>
    <mergeCell ref="B42:B44"/>
  </mergeCells>
  <phoneticPr fontId="9" type="noConversion"/>
  <pageMargins left="0.7" right="0.7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Amanda</cp:lastModifiedBy>
  <cp:lastPrinted>2023-04-23T06:49:18Z</cp:lastPrinted>
  <dcterms:created xsi:type="dcterms:W3CDTF">2014-04-15T08:52:00Z</dcterms:created>
  <dcterms:modified xsi:type="dcterms:W3CDTF">2023-04-23T06:49:41Z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2052-11.1.0.12598</vt:lpwstr>
  </property>
</Properties>
</file>