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<sst xmlns="http://schemas.openxmlformats.org/spreadsheetml/2006/main" count="110" uniqueCount="82">
  <si>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</si>
  <si>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>团号：HMJB-260209-MKX490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</si>
  <si>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</si>
  <si>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</si>
  <si>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</si>
  <si>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</si>
  <si>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</si>
  <si>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</si>
  <si>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</si>
  <si>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</si>
  <si>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</si>
  <si>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</si>
  <si>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</si>
  <si>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</si>
  <si>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</si>
  <si>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</si>
  <si>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</si>
  <si>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</si>
  <si>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</si>
  <si>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</si>
  <si>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</si>
  <si>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</si>
  <si>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</si>
  <si>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</si>
  <si>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</si>
  <si>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</si>
  <si>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</si>
  <si>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</si>
  <si>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</si>
  <si>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</si>
  <si>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</si>
  <si>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</si>
  <si>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</si>
  <si>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</si>
  <si>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</si>
  <si>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</si>
  <si>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</si>
  <si>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</si>
  <si>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</si>
  <si>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</si>
  <si>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</si>
  <si>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餐费，酒水采买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</si>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</sst>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zoomScale="52" zoomScaleNormal="52" workbookViewId="0">
      <selection activeCell="J60" sqref="J60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2.8181818181818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 t="shared" ref="H6:H43" si="0"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 t="shared" si="0"/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 t="shared" si="0"/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 t="shared" si="0"/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 t="shared" si="0"/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1">SUM(D6)</f>
        <v>0</v>
      </c>
      <c r="E11" s="59">
        <f t="shared" si="1"/>
        <v>0</v>
      </c>
      <c r="F11" s="59">
        <f t="shared" si="1"/>
        <v>0</v>
      </c>
      <c r="G11" s="59">
        <f t="shared" si="1"/>
        <v>0</v>
      </c>
      <c r="H11" s="59">
        <f t="shared" si="1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 t="shared" ref="E12:E43" si="2">C12*D12</f>
        <v>0</v>
      </c>
      <c r="F12" s="52">
        <v>0</v>
      </c>
      <c r="G12" s="52">
        <v>0</v>
      </c>
      <c r="H12" s="52">
        <f t="shared" si="0"/>
        <v>0</v>
      </c>
      <c r="I12" s="54"/>
      <c r="J12" s="55" t="s">
        <v>18</v>
      </c>
    </row>
    <row r="13" customHeight="1" spans="1:12">
      <c r="A13" s="65"/>
      <c r="B13" s="66"/>
      <c r="C13" s="67"/>
      <c r="D13" s="65"/>
      <c r="E13" s="67"/>
      <c r="F13" s="52">
        <v>0</v>
      </c>
      <c r="G13" s="52">
        <v>0</v>
      </c>
      <c r="H13" s="52">
        <f t="shared" ref="H13" si="3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4">SUM(D12)</f>
        <v>0</v>
      </c>
      <c r="E14" s="59">
        <f t="shared" si="4"/>
        <v>0</v>
      </c>
      <c r="F14" s="59">
        <f>SUM(F12:F13)</f>
        <v>0</v>
      </c>
      <c r="G14" s="59">
        <f t="shared" ref="G14:H14" si="5">SUM(G12:G13)</f>
        <v>0</v>
      </c>
      <c r="H14" s="59">
        <f t="shared" si="5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 t="shared" si="2"/>
        <v>0</v>
      </c>
      <c r="F15" s="52">
        <v>0</v>
      </c>
      <c r="G15" s="52">
        <v>0</v>
      </c>
      <c r="H15" s="52">
        <f t="shared" si="0"/>
        <v>0</v>
      </c>
      <c r="I15" s="54"/>
      <c r="J15" s="68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 t="shared" si="0"/>
        <v>0</v>
      </c>
      <c r="I16" s="54"/>
      <c r="J16" s="6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 t="shared" si="0"/>
        <v>0</v>
      </c>
      <c r="I17" s="54"/>
      <c r="J17" s="6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si="0"/>
        <v>0</v>
      </c>
      <c r="I18" s="54"/>
      <c r="J18" s="69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6">SUM(D15)</f>
        <v>0</v>
      </c>
      <c r="E19" s="59">
        <f t="shared" si="6"/>
        <v>0</v>
      </c>
      <c r="F19" s="59">
        <f t="shared" si="6"/>
        <v>0</v>
      </c>
      <c r="G19" s="59">
        <f t="shared" si="6"/>
        <v>0</v>
      </c>
      <c r="H19" s="59">
        <f t="shared" si="6"/>
        <v>0</v>
      </c>
      <c r="I19" s="60"/>
      <c r="J19" s="70"/>
    </row>
    <row r="20" customHeight="1" spans="1:10">
      <c r="A20" s="50">
        <v>4</v>
      </c>
      <c r="B20" s="51" t="s">
        <v>23</v>
      </c>
      <c r="C20" s="52">
        <v>0</v>
      </c>
      <c r="D20" s="53"/>
      <c r="E20" s="52">
        <f t="shared" si="2"/>
        <v>0</v>
      </c>
      <c r="F20" s="52">
        <v>0</v>
      </c>
      <c r="G20" s="52">
        <v>0</v>
      </c>
      <c r="H20" s="52">
        <f t="shared" si="0"/>
        <v>0</v>
      </c>
      <c r="I20" s="54"/>
      <c r="J20" s="68" t="s">
        <v>24</v>
      </c>
    </row>
    <row r="21" customHeight="1" spans="1:10">
      <c r="A21" s="50"/>
      <c r="B21" s="51"/>
      <c r="C21" s="52"/>
      <c r="D21" s="53"/>
      <c r="E21" s="52"/>
      <c r="F21" s="52">
        <v>0</v>
      </c>
      <c r="G21" s="52">
        <v>0</v>
      </c>
      <c r="H21" s="52">
        <f t="shared" si="0"/>
        <v>0</v>
      </c>
      <c r="I21" s="54"/>
      <c r="J21" s="69"/>
    </row>
    <row r="22" s="39" customFormat="1" customHeight="1" spans="1:10">
      <c r="A22" s="57"/>
      <c r="B22" s="58" t="s">
        <v>25</v>
      </c>
      <c r="C22" s="59">
        <f>SUM(C20)</f>
        <v>0</v>
      </c>
      <c r="D22" s="59">
        <f t="shared" ref="D22:H22" si="7">SUM(D20)</f>
        <v>0</v>
      </c>
      <c r="E22" s="59">
        <f t="shared" si="7"/>
        <v>0</v>
      </c>
      <c r="F22" s="59">
        <f t="shared" si="7"/>
        <v>0</v>
      </c>
      <c r="G22" s="59">
        <f t="shared" si="7"/>
        <v>0</v>
      </c>
      <c r="H22" s="59">
        <f t="shared" si="7"/>
        <v>0</v>
      </c>
      <c r="I22" s="60"/>
      <c r="J22" s="70"/>
    </row>
    <row r="23" customHeight="1" spans="1:10">
      <c r="A23" s="62">
        <v>5</v>
      </c>
      <c r="B23" s="63" t="s">
        <v>26</v>
      </c>
      <c r="C23" s="64">
        <v>0</v>
      </c>
      <c r="D23" s="62"/>
      <c r="E23" s="64">
        <f t="shared" si="2"/>
        <v>0</v>
      </c>
      <c r="F23" s="52">
        <v>0</v>
      </c>
      <c r="G23" s="52">
        <v>0</v>
      </c>
      <c r="H23" s="52">
        <f t="shared" si="0"/>
        <v>0</v>
      </c>
      <c r="I23" s="54"/>
      <c r="J23" s="55" t="s">
        <v>27</v>
      </c>
    </row>
    <row r="24" customHeight="1" spans="1:10">
      <c r="A24" s="65"/>
      <c r="B24" s="66"/>
      <c r="C24" s="67"/>
      <c r="D24" s="65"/>
      <c r="E24" s="67"/>
      <c r="F24" s="52">
        <v>0</v>
      </c>
      <c r="G24" s="52">
        <v>0</v>
      </c>
      <c r="H24" s="52">
        <f t="shared" ref="H24" si="8">F24+G24</f>
        <v>0</v>
      </c>
      <c r="I24" s="54"/>
      <c r="J24" s="56"/>
    </row>
    <row r="25" s="39" customFormat="1" customHeight="1" spans="1:10">
      <c r="A25" s="57"/>
      <c r="B25" s="58" t="s">
        <v>28</v>
      </c>
      <c r="C25" s="59">
        <f>SUM(C23)</f>
        <v>0</v>
      </c>
      <c r="D25" s="59">
        <f t="shared" ref="D25:E25" si="9">SUM(D23)</f>
        <v>0</v>
      </c>
      <c r="E25" s="59">
        <f t="shared" si="9"/>
        <v>0</v>
      </c>
      <c r="F25" s="59">
        <f>SUM(F23:F24)</f>
        <v>0</v>
      </c>
      <c r="G25" s="59">
        <f t="shared" ref="G25:H25" si="10">SUM(G23:G24)</f>
        <v>0</v>
      </c>
      <c r="H25" s="59">
        <f t="shared" si="10"/>
        <v>0</v>
      </c>
      <c r="I25" s="60"/>
      <c r="J25" s="61"/>
    </row>
    <row r="26" customHeight="1" spans="1:10">
      <c r="A26" s="50">
        <v>6</v>
      </c>
      <c r="B26" s="51" t="s">
        <v>29</v>
      </c>
      <c r="C26" s="52">
        <v>0</v>
      </c>
      <c r="D26" s="53"/>
      <c r="E26" s="52">
        <f t="shared" si="2"/>
        <v>0</v>
      </c>
      <c r="F26" s="52">
        <v>0</v>
      </c>
      <c r="G26" s="52">
        <v>0</v>
      </c>
      <c r="H26" s="52">
        <f t="shared" si="0"/>
        <v>0</v>
      </c>
      <c r="I26" s="54"/>
      <c r="J26" s="55" t="s">
        <v>30</v>
      </c>
    </row>
    <row r="27" customHeight="1" spans="1:10">
      <c r="A27" s="50"/>
      <c r="B27" s="51"/>
      <c r="C27" s="52"/>
      <c r="D27" s="53"/>
      <c r="E27" s="52"/>
      <c r="F27" s="52">
        <v>0</v>
      </c>
      <c r="G27" s="52">
        <v>0</v>
      </c>
      <c r="H27" s="52">
        <f t="shared" si="0"/>
        <v>0</v>
      </c>
      <c r="I27" s="54"/>
      <c r="J27" s="69"/>
    </row>
    <row r="28" customHeight="1" spans="1:10">
      <c r="A28" s="50"/>
      <c r="B28" s="51"/>
      <c r="C28" s="52"/>
      <c r="D28" s="53"/>
      <c r="E28" s="52"/>
      <c r="F28" s="52">
        <v>0</v>
      </c>
      <c r="G28" s="52">
        <v>0</v>
      </c>
      <c r="H28" s="52">
        <f t="shared" si="0"/>
        <v>0</v>
      </c>
      <c r="I28" s="54"/>
      <c r="J28" s="69"/>
    </row>
    <row r="29" customHeight="1" spans="1:10">
      <c r="A29" s="50"/>
      <c r="B29" s="51"/>
      <c r="C29" s="52"/>
      <c r="D29" s="53"/>
      <c r="E29" s="52"/>
      <c r="F29" s="52">
        <v>0</v>
      </c>
      <c r="G29" s="52">
        <v>0</v>
      </c>
      <c r="H29" s="52">
        <f t="shared" si="0"/>
        <v>0</v>
      </c>
      <c r="I29" s="54"/>
      <c r="J29" s="69"/>
    </row>
    <row r="30" s="39" customFormat="1" customHeight="1" spans="1:10">
      <c r="A30" s="57"/>
      <c r="B30" s="58" t="s">
        <v>31</v>
      </c>
      <c r="C30" s="59">
        <f>SUM(C26)</f>
        <v>0</v>
      </c>
      <c r="D30" s="59">
        <f t="shared" ref="D30:H30" si="11">SUM(D26)</f>
        <v>0</v>
      </c>
      <c r="E30" s="59">
        <f t="shared" si="11"/>
        <v>0</v>
      </c>
      <c r="F30" s="59">
        <f t="shared" si="11"/>
        <v>0</v>
      </c>
      <c r="G30" s="59">
        <f t="shared" si="11"/>
        <v>0</v>
      </c>
      <c r="H30" s="59">
        <f t="shared" si="11"/>
        <v>0</v>
      </c>
      <c r="I30" s="60"/>
      <c r="J30" s="70"/>
    </row>
    <row r="31" customHeight="1" spans="1:10">
      <c r="A31" s="50">
        <v>7</v>
      </c>
      <c r="B31" s="51" t="s">
        <v>32</v>
      </c>
      <c r="C31" s="52">
        <v>0</v>
      </c>
      <c r="D31" s="53"/>
      <c r="E31" s="52">
        <f t="shared" si="2"/>
        <v>0</v>
      </c>
      <c r="F31" s="52">
        <v>0</v>
      </c>
      <c r="G31" s="52">
        <v>0</v>
      </c>
      <c r="H31" s="52">
        <f t="shared" si="0"/>
        <v>0</v>
      </c>
      <c r="I31" s="54"/>
      <c r="J31" s="71"/>
    </row>
    <row r="32" customHeight="1" spans="1:10">
      <c r="A32" s="50"/>
      <c r="B32" s="51"/>
      <c r="C32" s="52"/>
      <c r="D32" s="53"/>
      <c r="E32" s="52"/>
      <c r="F32" s="52">
        <v>0</v>
      </c>
      <c r="G32" s="52">
        <v>0</v>
      </c>
      <c r="H32" s="52">
        <f t="shared" si="0"/>
        <v>0</v>
      </c>
      <c r="I32" s="54"/>
      <c r="J32" s="72"/>
    </row>
    <row r="33" customHeight="1" spans="1:10">
      <c r="A33" s="50"/>
      <c r="B33" s="51"/>
      <c r="C33" s="52"/>
      <c r="D33" s="53"/>
      <c r="E33" s="52"/>
      <c r="F33" s="52">
        <v>0</v>
      </c>
      <c r="G33" s="52">
        <v>0</v>
      </c>
      <c r="H33" s="52">
        <f t="shared" si="0"/>
        <v>0</v>
      </c>
      <c r="I33" s="54"/>
      <c r="J33" s="72"/>
    </row>
    <row r="34" customHeight="1" spans="1:10">
      <c r="A34" s="50"/>
      <c r="B34" s="51"/>
      <c r="C34" s="52"/>
      <c r="D34" s="53"/>
      <c r="E34" s="52"/>
      <c r="F34" s="52">
        <v>0</v>
      </c>
      <c r="G34" s="52">
        <v>0</v>
      </c>
      <c r="H34" s="52">
        <f t="shared" si="0"/>
        <v>0</v>
      </c>
      <c r="I34" s="54"/>
      <c r="J34" s="72"/>
    </row>
    <row r="35" s="39" customFormat="1" customHeight="1" spans="1:10">
      <c r="A35" s="57"/>
      <c r="B35" s="58" t="s">
        <v>33</v>
      </c>
      <c r="C35" s="59">
        <f>SUM(C31)</f>
        <v>0</v>
      </c>
      <c r="D35" s="59">
        <f t="shared" ref="D35:H35" si="12">SUM(D31)</f>
        <v>0</v>
      </c>
      <c r="E35" s="59">
        <f t="shared" si="12"/>
        <v>0</v>
      </c>
      <c r="F35" s="59">
        <f t="shared" si="12"/>
        <v>0</v>
      </c>
      <c r="G35" s="59">
        <f t="shared" si="12"/>
        <v>0</v>
      </c>
      <c r="H35" s="59">
        <f t="shared" si="12"/>
        <v>0</v>
      </c>
      <c r="I35" s="60"/>
      <c r="J35" s="73"/>
    </row>
    <row r="36" customHeight="1" spans="1:10">
      <c r="A36" s="50">
        <v>8</v>
      </c>
      <c r="B36" s="51" t="s">
        <v>34</v>
      </c>
      <c r="C36" s="52">
        <v>0</v>
      </c>
      <c r="D36" s="53"/>
      <c r="E36" s="52">
        <f t="shared" si="2"/>
        <v>0</v>
      </c>
      <c r="F36" s="52">
        <v>0</v>
      </c>
      <c r="G36" s="52">
        <v>0</v>
      </c>
      <c r="H36" s="52">
        <f t="shared" si="0"/>
        <v>0</v>
      </c>
      <c r="I36" s="54"/>
      <c r="J36" s="68" t="s">
        <v>35</v>
      </c>
    </row>
    <row r="37" customHeight="1" spans="1:10">
      <c r="A37" s="50"/>
      <c r="B37" s="51"/>
      <c r="C37" s="52"/>
      <c r="D37" s="53"/>
      <c r="E37" s="52"/>
      <c r="F37" s="52">
        <v>0</v>
      </c>
      <c r="G37" s="52">
        <v>0</v>
      </c>
      <c r="H37" s="52">
        <f t="shared" si="0"/>
        <v>0</v>
      </c>
      <c r="I37" s="54"/>
      <c r="J37" s="69"/>
    </row>
    <row r="38" s="39" customFormat="1" customHeight="1" spans="1:10">
      <c r="A38" s="57"/>
      <c r="B38" s="58" t="s">
        <v>36</v>
      </c>
      <c r="C38" s="59">
        <f>SUM(C36)</f>
        <v>0</v>
      </c>
      <c r="D38" s="59">
        <f t="shared" ref="D38:H38" si="13">SUM(D36)</f>
        <v>0</v>
      </c>
      <c r="E38" s="59">
        <f t="shared" si="13"/>
        <v>0</v>
      </c>
      <c r="F38" s="59">
        <f t="shared" si="13"/>
        <v>0</v>
      </c>
      <c r="G38" s="59">
        <f t="shared" si="13"/>
        <v>0</v>
      </c>
      <c r="H38" s="59">
        <f t="shared" si="13"/>
        <v>0</v>
      </c>
      <c r="I38" s="60"/>
      <c r="J38" s="70"/>
    </row>
    <row r="39" customHeight="1" spans="1:10">
      <c r="A39" s="50">
        <v>9</v>
      </c>
      <c r="B39" s="51" t="s">
        <v>37</v>
      </c>
      <c r="C39" s="52">
        <v>0</v>
      </c>
      <c r="D39" s="53"/>
      <c r="E39" s="52">
        <f t="shared" si="2"/>
        <v>0</v>
      </c>
      <c r="F39" s="52">
        <v>0</v>
      </c>
      <c r="G39" s="52">
        <v>0</v>
      </c>
      <c r="H39" s="52">
        <f t="shared" si="0"/>
        <v>0</v>
      </c>
      <c r="I39" s="54"/>
      <c r="J39" s="55" t="s">
        <v>38</v>
      </c>
    </row>
    <row r="40" customHeight="1" spans="1:10">
      <c r="A40" s="50"/>
      <c r="B40" s="51"/>
      <c r="C40" s="52"/>
      <c r="D40" s="53"/>
      <c r="E40" s="52"/>
      <c r="F40" s="52">
        <v>0</v>
      </c>
      <c r="G40" s="52">
        <v>0</v>
      </c>
      <c r="H40" s="52">
        <f t="shared" si="0"/>
        <v>0</v>
      </c>
      <c r="I40" s="54"/>
      <c r="J40" s="56"/>
    </row>
    <row r="41" customHeight="1" spans="1:10">
      <c r="A41" s="50"/>
      <c r="B41" s="51"/>
      <c r="C41" s="52"/>
      <c r="D41" s="53"/>
      <c r="E41" s="52"/>
      <c r="F41" s="52">
        <v>0</v>
      </c>
      <c r="G41" s="52">
        <v>0</v>
      </c>
      <c r="H41" s="52">
        <f t="shared" si="0"/>
        <v>0</v>
      </c>
      <c r="I41" s="54"/>
      <c r="J41" s="56"/>
    </row>
    <row r="42" s="39" customFormat="1" customHeight="1" spans="1:10">
      <c r="A42" s="57"/>
      <c r="B42" s="58" t="s">
        <v>39</v>
      </c>
      <c r="C42" s="59">
        <f>SUM(C39)</f>
        <v>0</v>
      </c>
      <c r="D42" s="59">
        <f t="shared" ref="D42:H42" si="14">SUM(D39)</f>
        <v>0</v>
      </c>
      <c r="E42" s="59">
        <f t="shared" si="14"/>
        <v>0</v>
      </c>
      <c r="F42" s="59">
        <f t="shared" si="14"/>
        <v>0</v>
      </c>
      <c r="G42" s="59">
        <f t="shared" si="14"/>
        <v>0</v>
      </c>
      <c r="H42" s="59">
        <f t="shared" si="14"/>
        <v>0</v>
      </c>
      <c r="I42" s="60"/>
      <c r="J42" s="61"/>
    </row>
    <row r="43" customHeight="1" spans="1:10">
      <c r="A43" s="62">
        <v>10</v>
      </c>
      <c r="B43" s="51" t="s">
        <v>40</v>
      </c>
      <c r="C43" s="52">
        <v>10000</v>
      </c>
      <c r="D43" s="53">
        <v>1</v>
      </c>
      <c r="E43" s="52">
        <f t="shared" si="2"/>
        <v>10000</v>
      </c>
      <c r="F43" s="52">
        <v>0</v>
      </c>
      <c r="G43" s="52">
        <v>0</v>
      </c>
      <c r="H43" s="52">
        <f t="shared" si="0"/>
        <v>0</v>
      </c>
      <c r="I43" s="54"/>
      <c r="J43" s="71" t="s">
        <v>41</v>
      </c>
    </row>
    <row r="44" customHeight="1" spans="1:10">
      <c r="A44" s="74"/>
      <c r="B44" s="51"/>
      <c r="C44" s="52"/>
      <c r="D44" s="53"/>
      <c r="E44" s="52"/>
      <c r="F44" s="52">
        <v>0</v>
      </c>
      <c r="G44" s="52">
        <v>0</v>
      </c>
      <c r="H44" s="52">
        <f t="shared" ref="H44:H49" si="15">F44+G44</f>
        <v>0</v>
      </c>
      <c r="I44" s="54"/>
      <c r="J44" s="72"/>
    </row>
    <row r="45" customHeight="1" spans="1:10">
      <c r="A45" s="74"/>
      <c r="B45" s="51"/>
      <c r="C45" s="52"/>
      <c r="D45" s="53"/>
      <c r="E45" s="52"/>
      <c r="F45" s="52">
        <v>0</v>
      </c>
      <c r="G45" s="52">
        <v>0</v>
      </c>
      <c r="H45" s="52">
        <f t="shared" si="15"/>
        <v>0</v>
      </c>
      <c r="I45" s="54"/>
      <c r="J45" s="72"/>
    </row>
    <row r="46" customHeight="1" spans="1:10">
      <c r="A46" s="74"/>
      <c r="B46" s="51"/>
      <c r="C46" s="52"/>
      <c r="D46" s="53"/>
      <c r="E46" s="52"/>
      <c r="F46" s="52">
        <v>0</v>
      </c>
      <c r="G46" s="52">
        <v>0</v>
      </c>
      <c r="H46" s="52">
        <f t="shared" si="15"/>
        <v>0</v>
      </c>
      <c r="I46" s="54"/>
      <c r="J46" s="72"/>
    </row>
    <row r="47" customHeight="1" spans="1:10">
      <c r="A47" s="74"/>
      <c r="B47" s="51"/>
      <c r="C47" s="52"/>
      <c r="D47" s="53"/>
      <c r="E47" s="52"/>
      <c r="F47" s="52">
        <v>0</v>
      </c>
      <c r="G47" s="52">
        <v>0</v>
      </c>
      <c r="H47" s="52">
        <f t="shared" si="15"/>
        <v>0</v>
      </c>
      <c r="I47" s="54"/>
      <c r="J47" s="72"/>
    </row>
    <row r="48" customHeight="1" spans="1:10">
      <c r="A48" s="74"/>
      <c r="B48" s="51"/>
      <c r="C48" s="52"/>
      <c r="D48" s="53"/>
      <c r="E48" s="52"/>
      <c r="F48" s="52">
        <v>0</v>
      </c>
      <c r="G48" s="52">
        <v>0</v>
      </c>
      <c r="H48" s="52">
        <f t="shared" si="15"/>
        <v>0</v>
      </c>
      <c r="I48" s="54"/>
      <c r="J48" s="72"/>
    </row>
    <row r="49" customHeight="1" spans="1:10">
      <c r="A49" s="65"/>
      <c r="B49" s="51"/>
      <c r="C49" s="52"/>
      <c r="D49" s="53"/>
      <c r="E49" s="52"/>
      <c r="F49" s="52">
        <v>0</v>
      </c>
      <c r="G49" s="52">
        <v>0</v>
      </c>
      <c r="H49" s="52">
        <f t="shared" si="15"/>
        <v>0</v>
      </c>
      <c r="I49" s="54"/>
      <c r="J49" s="72"/>
    </row>
    <row r="50" s="39" customFormat="1" customHeight="1" spans="1:10">
      <c r="A50" s="57"/>
      <c r="B50" s="58" t="s">
        <v>42</v>
      </c>
      <c r="C50" s="59">
        <f>SUM(C43)</f>
        <v>10000</v>
      </c>
      <c r="D50" s="59">
        <f t="shared" ref="D50:H50" si="16">SUM(D43)</f>
        <v>1</v>
      </c>
      <c r="E50" s="59">
        <f t="shared" si="16"/>
        <v>10000</v>
      </c>
      <c r="F50" s="59">
        <f t="shared" si="16"/>
        <v>0</v>
      </c>
      <c r="G50" s="59">
        <f t="shared" si="16"/>
        <v>0</v>
      </c>
      <c r="H50" s="59">
        <f t="shared" si="16"/>
        <v>0</v>
      </c>
      <c r="I50" s="60"/>
      <c r="J50" s="73"/>
    </row>
    <row r="51" customHeight="1" spans="1:10">
      <c r="A51" s="57"/>
      <c r="B51" s="58" t="s">
        <v>43</v>
      </c>
      <c r="C51" s="59">
        <f>SUM(C50,C42,C38,C35,C30,C25,C22,C19,C14,C11)</f>
        <v>10000</v>
      </c>
      <c r="D51" s="59">
        <f t="shared" ref="D51:H51" si="17">SUM(D50,D42,D38,D35,D30,D25,D22,D19,D14,D11)</f>
        <v>1</v>
      </c>
      <c r="E51" s="59">
        <f t="shared" si="17"/>
        <v>10000</v>
      </c>
      <c r="F51" s="59">
        <f t="shared" si="17"/>
        <v>0</v>
      </c>
      <c r="G51" s="59">
        <f t="shared" si="17"/>
        <v>0</v>
      </c>
      <c r="H51" s="59">
        <f t="shared" si="17"/>
        <v>0</v>
      </c>
      <c r="I51" s="60"/>
      <c r="J51" s="75"/>
    </row>
    <row r="55" customHeight="1" spans="1:10">
      <c r="A55" s="76" t="s">
        <v>44</v>
      </c>
      <c r="B55" s="77"/>
      <c r="C55" s="78" t="s">
        <v>45</v>
      </c>
      <c r="D55" s="78"/>
      <c r="E55" s="78" t="s">
        <v>46</v>
      </c>
      <c r="F55" s="78"/>
      <c r="G55" s="78" t="s">
        <v>47</v>
      </c>
      <c r="H55" s="78"/>
      <c r="I55" s="79" t="s">
        <v>48</v>
      </c>
    </row>
    <row r="56" customHeight="1" spans="1:10">
      <c r="A56" s="80">
        <f>E51</f>
        <v>10000</v>
      </c>
      <c r="B56" s="81"/>
      <c r="C56" s="81">
        <f>H51</f>
        <v>0</v>
      </c>
      <c r="D56" s="81"/>
      <c r="E56" s="81">
        <f>F51</f>
        <v>0</v>
      </c>
      <c r="F56" s="81"/>
      <c r="G56" s="81">
        <f>G51</f>
        <v>0</v>
      </c>
      <c r="H56" s="81"/>
      <c r="I56" s="82">
        <f>A56-C56</f>
        <v>10000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/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/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2026-02-06T04:06:22Z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79541FFEB73647529EEAE2F56097FB1C_13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