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0" sheetId="1" r:id="rId1"/>
  </sheets>
  <definedNames>
    <definedName name="_xlnm._FilterDatabase" localSheetId="0" hidden="1">Sheet0!$A$1:$AH$18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<sst xmlns="http://schemas.openxmlformats.org/spreadsheetml/2006/main" count="375" uniqueCount="178">
  <si>
    <t>火车订单号</t>
  </si>
  <si>
    <t>商户订单号</t>
  </si>
  <si>
    <t>技术服务费</t>
  </si>
  <si>
    <t>技术服务费支付方</t>
  </si>
  <si>
    <t>火车票渠道</t>
  </si>
  <si>
    <t>出票时间</t>
  </si>
  <si>
    <t>车次</t>
  </si>
  <si>
    <t>车次类型</t>
  </si>
  <si>
    <t>出发地</t>
  </si>
  <si>
    <t>到达地</t>
  </si>
  <si>
    <t>出发时间</t>
  </si>
  <si>
    <t>到达时间</t>
  </si>
  <si>
    <t>出行人姓名</t>
  </si>
  <si>
    <t>所属部门</t>
  </si>
  <si>
    <t>席别</t>
  </si>
  <si>
    <t>总票价(元)</t>
  </si>
  <si>
    <t>火车票管理费(元)</t>
  </si>
  <si>
    <t>退回金额</t>
  </si>
  <si>
    <t>退票手续费(元)</t>
  </si>
  <si>
    <t>退票服务费(元)</t>
  </si>
  <si>
    <t>是否退票</t>
  </si>
  <si>
    <t>票联打印费</t>
  </si>
  <si>
    <t>票联快递费</t>
  </si>
  <si>
    <t>退票发生时间</t>
  </si>
  <si>
    <t>改签后新车次</t>
  </si>
  <si>
    <t>改签后新车次类型</t>
  </si>
  <si>
    <t>改签后新席别</t>
  </si>
  <si>
    <t>改签后新席别单价(元)</t>
  </si>
  <si>
    <t>改签后退还差价(元)</t>
  </si>
  <si>
    <t>改签服务费(元)</t>
  </si>
  <si>
    <t>公司名称</t>
  </si>
  <si>
    <t>成本中心</t>
  </si>
  <si>
    <t>预订人</t>
  </si>
  <si>
    <t>预订时间</t>
  </si>
  <si>
    <t>EAW3386059</t>
  </si>
  <si>
    <t>T202507091932105023</t>
  </si>
  <si>
    <t>客户</t>
  </si>
  <si>
    <t>航天华有</t>
  </si>
  <si>
    <t>2025-07-09 19:33:17</t>
  </si>
  <si>
    <t>G7266</t>
  </si>
  <si>
    <t>高铁</t>
  </si>
  <si>
    <t>合肥南</t>
  </si>
  <si>
    <t>上海</t>
  </si>
  <si>
    <t>2025-07-10 14:39:00</t>
  </si>
  <si>
    <t>2025-07-10 17:23:00</t>
  </si>
  <si>
    <t>安基</t>
  </si>
  <si>
    <t>北京达佳互联信息技术有限公司</t>
  </si>
  <si>
    <t>二等座</t>
  </si>
  <si>
    <t>否</t>
  </si>
  <si>
    <t/>
  </si>
  <si>
    <t>北京达佳互联信息技术有限公司/HMEA-250706-DJH859</t>
  </si>
  <si>
    <t>快手向前冲夏日派对媒体接待活动</t>
  </si>
  <si>
    <t>2025-07-09 19:31:53</t>
  </si>
  <si>
    <t>E2W4359584</t>
  </si>
  <si>
    <t>T202507071947000475</t>
  </si>
  <si>
    <t>2025-07-07 19:48:18</t>
  </si>
  <si>
    <t>G3255</t>
  </si>
  <si>
    <t>上海南</t>
  </si>
  <si>
    <t>2025-07-08 16:32:00</t>
  </si>
  <si>
    <t>2025-07-08 19:02:00</t>
  </si>
  <si>
    <t>徐晓风</t>
  </si>
  <si>
    <t>2025-07-07 19:46:51</t>
  </si>
  <si>
    <t>E2W3431459</t>
  </si>
  <si>
    <t>T202507071928451623</t>
  </si>
  <si>
    <t>2025-07-07 19:30:56</t>
  </si>
  <si>
    <t>G3135</t>
  </si>
  <si>
    <t>杭州东</t>
  </si>
  <si>
    <t>2025-07-09 17:34:00</t>
  </si>
  <si>
    <t>2025-07-09 19:26:00</t>
  </si>
  <si>
    <t>张泰慎</t>
  </si>
  <si>
    <t>2025-07-07 19:28:26</t>
  </si>
  <si>
    <t>E3W3588481</t>
  </si>
  <si>
    <t>T202507071927010034</t>
  </si>
  <si>
    <t>2025-07-07 19:28:18</t>
  </si>
  <si>
    <t>G7720</t>
  </si>
  <si>
    <t>2025-07-08 20:09:00</t>
  </si>
  <si>
    <t>2025-07-08 22:23:00</t>
  </si>
  <si>
    <t>2025-07-07 19:26:54</t>
  </si>
  <si>
    <t>E5W6074034</t>
  </si>
  <si>
    <t>T202507071924473129</t>
  </si>
  <si>
    <t>2025-07-07 19:25:46</t>
  </si>
  <si>
    <t>陈鹏杰</t>
  </si>
  <si>
    <t>2025-07-07 19:24:36</t>
  </si>
  <si>
    <t>EAW3509933</t>
  </si>
  <si>
    <t>T202507071923047227</t>
  </si>
  <si>
    <t>2025-07-07 19:23:58</t>
  </si>
  <si>
    <t>2025-07-07 19:22:50</t>
  </si>
  <si>
    <t>E2W9599883</t>
  </si>
  <si>
    <t>T202507062003436016</t>
  </si>
  <si>
    <t>2025-07-06 20:06:26</t>
  </si>
  <si>
    <t>G2380</t>
  </si>
  <si>
    <t>郑州航空港</t>
  </si>
  <si>
    <t>2025-07-09 19:14:00</t>
  </si>
  <si>
    <t>2025-07-09 21:57:00</t>
  </si>
  <si>
    <t>张沛</t>
  </si>
  <si>
    <t>2025-07-06 20:03:20</t>
  </si>
  <si>
    <t>EAW2732234</t>
  </si>
  <si>
    <t>T202507062001024097</t>
  </si>
  <si>
    <t>2025-07-06 20:05:18</t>
  </si>
  <si>
    <t>G1959</t>
  </si>
  <si>
    <t>郑州东</t>
  </si>
  <si>
    <t>2025-07-08 13:15:00</t>
  </si>
  <si>
    <t>2025-07-08 15:45:00</t>
  </si>
  <si>
    <t>2025-07-06 20:00:51</t>
  </si>
  <si>
    <t>E3W9523858</t>
  </si>
  <si>
    <t>T202507061936194714</t>
  </si>
  <si>
    <t>2025-07-06 19:38:10</t>
  </si>
  <si>
    <t>D958</t>
  </si>
  <si>
    <t>动车</t>
  </si>
  <si>
    <t>重庆北</t>
  </si>
  <si>
    <t>2025-07-07 07:45:00</t>
  </si>
  <si>
    <t>2025-07-07 15:28:00</t>
  </si>
  <si>
    <t>李庆</t>
  </si>
  <si>
    <t>一等座</t>
  </si>
  <si>
    <t>2025-07-06 19:31:42</t>
  </si>
  <si>
    <t>EKW7019850</t>
  </si>
  <si>
    <t>T202507061246437807</t>
  </si>
  <si>
    <t>2025-07-06 12:47:58</t>
  </si>
  <si>
    <t>G3263</t>
  </si>
  <si>
    <t>2025-07-07 13:44:00</t>
  </si>
  <si>
    <t>2025-07-07 16:18:00</t>
  </si>
  <si>
    <t>2025-07-06 12:46:33</t>
  </si>
  <si>
    <t>E5W1233099</t>
  </si>
  <si>
    <t>T202507051729418058</t>
  </si>
  <si>
    <t>2025-07-05 17:35:56</t>
  </si>
  <si>
    <t>G1777</t>
  </si>
  <si>
    <t>长沙南</t>
  </si>
  <si>
    <t>2025-07-07 17:46:00</t>
  </si>
  <si>
    <t>2025-07-07 21:23:00</t>
  </si>
  <si>
    <t>江郑星</t>
  </si>
  <si>
    <t>2025-07-05 17:29:34</t>
  </si>
  <si>
    <t>EHW0252295</t>
  </si>
  <si>
    <t>T202507051727547021</t>
  </si>
  <si>
    <t>2025-07-05 17:30:20</t>
  </si>
  <si>
    <t>G638</t>
  </si>
  <si>
    <t>2025-07-06 17:52:00</t>
  </si>
  <si>
    <t>2025-07-06 21:36:00</t>
  </si>
  <si>
    <t>2025-07-05 17:27:49</t>
  </si>
  <si>
    <t>E2W9394173</t>
  </si>
  <si>
    <t>T202507051719355824</t>
  </si>
  <si>
    <t>2025-07-05 17:21:33</t>
  </si>
  <si>
    <t>2025-07-07 17:52:00</t>
  </si>
  <si>
    <t>2025-07-07 21:36:00</t>
  </si>
  <si>
    <t>是</t>
  </si>
  <si>
    <t>2025-07-05 18:04:30</t>
  </si>
  <si>
    <t>2025-07-05 17:19:28</t>
  </si>
  <si>
    <t>E8W1962544</t>
  </si>
  <si>
    <t>T202507041715235144</t>
  </si>
  <si>
    <t>2025-07-04 17:17:51</t>
  </si>
  <si>
    <t>D3034</t>
  </si>
  <si>
    <t>汉口</t>
  </si>
  <si>
    <t>2025-07-07 09:00:00</t>
  </si>
  <si>
    <t>2025-07-07 11:00:00</t>
  </si>
  <si>
    <t>2025-07-06 20:06:29</t>
  </si>
  <si>
    <t>2025-07-04 17:15:16</t>
  </si>
  <si>
    <t>EKW3681508</t>
  </si>
  <si>
    <t>T202507041703198099</t>
  </si>
  <si>
    <t>2025-07-04 17:04:20</t>
  </si>
  <si>
    <t>D3011</t>
  </si>
  <si>
    <t>2025-07-08 17:40:00</t>
  </si>
  <si>
    <t>2025-07-08 19:55:00</t>
  </si>
  <si>
    <t>2025-07-04 17:03:10</t>
  </si>
  <si>
    <t>EHW5279863</t>
  </si>
  <si>
    <t>T202507041452023812</t>
  </si>
  <si>
    <t>2025-07-04 14:53:47</t>
  </si>
  <si>
    <t>G600</t>
  </si>
  <si>
    <t>南京南</t>
  </si>
  <si>
    <t>2025-07-08 16:41:00</t>
  </si>
  <si>
    <t>2025-07-08 17:31:00</t>
  </si>
  <si>
    <t>2025-07-04 14:51:54</t>
  </si>
  <si>
    <t>E9W0389973</t>
  </si>
  <si>
    <t>T202507041449328394</t>
  </si>
  <si>
    <t>2025-07-04 14:50:37</t>
  </si>
  <si>
    <t>D3027</t>
  </si>
  <si>
    <t>2025-07-07 15:47:00</t>
  </si>
  <si>
    <t>2025-07-07 16:35:00</t>
  </si>
  <si>
    <t>2025-07-04 14:49:09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</si>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</sst>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1"/>
  <sheetViews>
    <sheetView tabSelected="1" topLeftCell="J1" workbookViewId="0">
      <pane ySplit="1" topLeftCell="A2" activePane="bottomLeft" state="frozen"/>
      <selection/>
      <selection pane="bottomLeft" activeCell="AF10" sqref="AF10"/>
    </sheetView>
  </sheetViews>
  <sheetFormatPr defaultColWidth="9" defaultRowHeight="14.4"/>
  <cols>
    <col min="1" max="5" width="12" hidden="1" customWidth="1"/>
    <col min="6" max="6" width="21.8888888888889" customWidth="1"/>
    <col min="7" max="7" width="12" customWidth="1"/>
    <col min="8" max="8" width="12" hidden="1" customWidth="1"/>
    <col min="9" max="13" width="12" customWidth="1"/>
    <col min="14" max="15" width="12" hidden="1" customWidth="1"/>
    <col min="16" max="23" width="12" customWidth="1"/>
    <col min="24" max="30" width="12" hidden="1" customWidth="1"/>
    <col min="31" max="31" width="12" customWidth="1"/>
    <col min="32" max="32" width="17.4444444444444" customWidth="1"/>
    <col min="33" max="33" width="19" customWidth="1"/>
    <col min="34" max="34" width="12" customWidth="1"/>
  </cols>
  <sheetData>
    <row r="1" s="1" customFormat="1" spans="1:3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>
      <c r="A2" t="s">
        <v>34</v>
      </c>
      <c r="B2" t="s">
        <v>35</v>
      </c>
      <c r="C2">
        <v>0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>
        <v>238</v>
      </c>
      <c r="Q2">
        <v>6</v>
      </c>
      <c r="T2">
        <v>0</v>
      </c>
      <c r="U2" t="s">
        <v>48</v>
      </c>
      <c r="V2">
        <v>5</v>
      </c>
      <c r="W2" s="3">
        <v>15</v>
      </c>
      <c r="X2" t="s">
        <v>49</v>
      </c>
      <c r="AE2" t="s">
        <v>46</v>
      </c>
      <c r="AF2" t="s">
        <v>50</v>
      </c>
      <c r="AG2" t="s">
        <v>51</v>
      </c>
      <c r="AH2" t="s">
        <v>52</v>
      </c>
    </row>
    <row r="3" spans="1:34">
      <c r="A3" t="s">
        <v>53</v>
      </c>
      <c r="B3" t="s">
        <v>54</v>
      </c>
      <c r="C3">
        <v>0</v>
      </c>
      <c r="D3" t="s">
        <v>36</v>
      </c>
      <c r="E3" t="s">
        <v>37</v>
      </c>
      <c r="F3" t="s">
        <v>55</v>
      </c>
      <c r="G3" t="s">
        <v>56</v>
      </c>
      <c r="H3" t="s">
        <v>40</v>
      </c>
      <c r="I3" t="s">
        <v>41</v>
      </c>
      <c r="J3" t="s">
        <v>57</v>
      </c>
      <c r="K3" t="s">
        <v>58</v>
      </c>
      <c r="L3" t="s">
        <v>59</v>
      </c>
      <c r="M3" t="s">
        <v>60</v>
      </c>
      <c r="N3" t="s">
        <v>46</v>
      </c>
      <c r="O3" t="s">
        <v>47</v>
      </c>
      <c r="P3">
        <v>248</v>
      </c>
      <c r="Q3">
        <v>6</v>
      </c>
      <c r="T3">
        <v>0</v>
      </c>
      <c r="U3" t="s">
        <v>48</v>
      </c>
      <c r="V3">
        <v>5</v>
      </c>
      <c r="W3" s="3"/>
      <c r="X3" t="s">
        <v>49</v>
      </c>
      <c r="AE3" t="s">
        <v>46</v>
      </c>
      <c r="AF3" t="s">
        <v>50</v>
      </c>
      <c r="AG3" t="s">
        <v>51</v>
      </c>
      <c r="AH3" t="s">
        <v>61</v>
      </c>
    </row>
    <row r="4" spans="1:34">
      <c r="A4" t="s">
        <v>62</v>
      </c>
      <c r="B4" t="s">
        <v>63</v>
      </c>
      <c r="C4">
        <v>0</v>
      </c>
      <c r="D4" t="s">
        <v>36</v>
      </c>
      <c r="E4" t="s">
        <v>37</v>
      </c>
      <c r="F4" t="s">
        <v>64</v>
      </c>
      <c r="G4" t="s">
        <v>65</v>
      </c>
      <c r="H4" t="s">
        <v>40</v>
      </c>
      <c r="I4" t="s">
        <v>41</v>
      </c>
      <c r="J4" t="s">
        <v>66</v>
      </c>
      <c r="K4" t="s">
        <v>67</v>
      </c>
      <c r="L4" t="s">
        <v>68</v>
      </c>
      <c r="M4" t="s">
        <v>69</v>
      </c>
      <c r="N4" t="s">
        <v>46</v>
      </c>
      <c r="O4" t="s">
        <v>47</v>
      </c>
      <c r="P4">
        <v>209</v>
      </c>
      <c r="Q4">
        <v>6</v>
      </c>
      <c r="T4">
        <v>0</v>
      </c>
      <c r="U4" t="s">
        <v>48</v>
      </c>
      <c r="V4">
        <v>5</v>
      </c>
      <c r="W4" s="3"/>
      <c r="X4" t="s">
        <v>49</v>
      </c>
      <c r="AE4" t="s">
        <v>46</v>
      </c>
      <c r="AF4" t="s">
        <v>50</v>
      </c>
      <c r="AG4" t="s">
        <v>51</v>
      </c>
      <c r="AH4" t="s">
        <v>70</v>
      </c>
    </row>
    <row r="5" spans="1:34">
      <c r="A5" t="s">
        <v>71</v>
      </c>
      <c r="B5" t="s">
        <v>72</v>
      </c>
      <c r="C5">
        <v>0</v>
      </c>
      <c r="D5" t="s">
        <v>36</v>
      </c>
      <c r="E5" t="s">
        <v>37</v>
      </c>
      <c r="F5" t="s">
        <v>73</v>
      </c>
      <c r="G5" t="s">
        <v>74</v>
      </c>
      <c r="H5" t="s">
        <v>40</v>
      </c>
      <c r="I5" t="s">
        <v>66</v>
      </c>
      <c r="J5" t="s">
        <v>41</v>
      </c>
      <c r="K5" t="s">
        <v>75</v>
      </c>
      <c r="L5" t="s">
        <v>76</v>
      </c>
      <c r="M5" t="s">
        <v>69</v>
      </c>
      <c r="N5" t="s">
        <v>46</v>
      </c>
      <c r="O5" t="s">
        <v>47</v>
      </c>
      <c r="P5">
        <v>177</v>
      </c>
      <c r="Q5">
        <v>6</v>
      </c>
      <c r="T5">
        <v>0</v>
      </c>
      <c r="U5" t="s">
        <v>48</v>
      </c>
      <c r="V5">
        <v>5</v>
      </c>
      <c r="W5" s="3"/>
      <c r="X5" t="s">
        <v>49</v>
      </c>
      <c r="AE5" t="s">
        <v>46</v>
      </c>
      <c r="AF5" t="s">
        <v>50</v>
      </c>
      <c r="AG5" t="s">
        <v>51</v>
      </c>
      <c r="AH5" t="s">
        <v>77</v>
      </c>
    </row>
    <row r="6" spans="1:34">
      <c r="A6" t="s">
        <v>78</v>
      </c>
      <c r="B6" t="s">
        <v>79</v>
      </c>
      <c r="C6">
        <v>0</v>
      </c>
      <c r="D6" t="s">
        <v>36</v>
      </c>
      <c r="E6" t="s">
        <v>37</v>
      </c>
      <c r="F6" t="s">
        <v>80</v>
      </c>
      <c r="G6" t="s">
        <v>65</v>
      </c>
      <c r="H6" t="s">
        <v>40</v>
      </c>
      <c r="I6" t="s">
        <v>41</v>
      </c>
      <c r="J6" t="s">
        <v>66</v>
      </c>
      <c r="K6" t="s">
        <v>67</v>
      </c>
      <c r="L6" t="s">
        <v>68</v>
      </c>
      <c r="M6" t="s">
        <v>81</v>
      </c>
      <c r="N6" t="s">
        <v>46</v>
      </c>
      <c r="O6" t="s">
        <v>47</v>
      </c>
      <c r="P6">
        <v>209</v>
      </c>
      <c r="Q6">
        <v>6</v>
      </c>
      <c r="T6">
        <v>0</v>
      </c>
      <c r="U6" t="s">
        <v>48</v>
      </c>
      <c r="V6">
        <v>5</v>
      </c>
      <c r="W6" s="3"/>
      <c r="X6" t="s">
        <v>49</v>
      </c>
      <c r="AE6" t="s">
        <v>46</v>
      </c>
      <c r="AF6" t="s">
        <v>50</v>
      </c>
      <c r="AG6" t="s">
        <v>51</v>
      </c>
      <c r="AH6" t="s">
        <v>82</v>
      </c>
    </row>
    <row r="7" spans="1:34">
      <c r="A7" t="s">
        <v>83</v>
      </c>
      <c r="B7" t="s">
        <v>84</v>
      </c>
      <c r="C7">
        <v>0</v>
      </c>
      <c r="D7" t="s">
        <v>36</v>
      </c>
      <c r="E7" t="s">
        <v>37</v>
      </c>
      <c r="F7" t="s">
        <v>85</v>
      </c>
      <c r="G7" t="s">
        <v>74</v>
      </c>
      <c r="H7" t="s">
        <v>40</v>
      </c>
      <c r="I7" t="s">
        <v>66</v>
      </c>
      <c r="J7" t="s">
        <v>41</v>
      </c>
      <c r="K7" t="s">
        <v>75</v>
      </c>
      <c r="L7" t="s">
        <v>76</v>
      </c>
      <c r="M7" t="s">
        <v>81</v>
      </c>
      <c r="N7" t="s">
        <v>46</v>
      </c>
      <c r="O7" t="s">
        <v>47</v>
      </c>
      <c r="P7">
        <v>177</v>
      </c>
      <c r="Q7">
        <v>6</v>
      </c>
      <c r="T7">
        <v>0</v>
      </c>
      <c r="U7" t="s">
        <v>48</v>
      </c>
      <c r="V7">
        <v>5</v>
      </c>
      <c r="W7" s="3"/>
      <c r="X7" t="s">
        <v>49</v>
      </c>
      <c r="AE7" t="s">
        <v>46</v>
      </c>
      <c r="AF7" t="s">
        <v>50</v>
      </c>
      <c r="AG7" t="s">
        <v>51</v>
      </c>
      <c r="AH7" t="s">
        <v>86</v>
      </c>
    </row>
    <row r="8" spans="1:34">
      <c r="A8" t="s">
        <v>87</v>
      </c>
      <c r="B8" t="s">
        <v>88</v>
      </c>
      <c r="C8">
        <v>0</v>
      </c>
      <c r="D8" t="s">
        <v>36</v>
      </c>
      <c r="E8" t="s">
        <v>37</v>
      </c>
      <c r="F8" t="s">
        <v>89</v>
      </c>
      <c r="G8" t="s">
        <v>90</v>
      </c>
      <c r="H8" t="s">
        <v>40</v>
      </c>
      <c r="I8" t="s">
        <v>41</v>
      </c>
      <c r="J8" t="s">
        <v>91</v>
      </c>
      <c r="K8" t="s">
        <v>92</v>
      </c>
      <c r="L8" t="s">
        <v>93</v>
      </c>
      <c r="M8" t="s">
        <v>94</v>
      </c>
      <c r="N8" t="s">
        <v>46</v>
      </c>
      <c r="O8" t="s">
        <v>47</v>
      </c>
      <c r="P8">
        <v>234.5</v>
      </c>
      <c r="Q8">
        <v>6</v>
      </c>
      <c r="T8">
        <v>0</v>
      </c>
      <c r="U8" t="s">
        <v>48</v>
      </c>
      <c r="V8">
        <v>5</v>
      </c>
      <c r="W8" s="3"/>
      <c r="X8" t="s">
        <v>49</v>
      </c>
      <c r="AE8" t="s">
        <v>46</v>
      </c>
      <c r="AF8" t="s">
        <v>50</v>
      </c>
      <c r="AG8" t="s">
        <v>51</v>
      </c>
      <c r="AH8" t="s">
        <v>95</v>
      </c>
    </row>
    <row r="9" spans="1:34">
      <c r="A9" t="s">
        <v>96</v>
      </c>
      <c r="B9" t="s">
        <v>97</v>
      </c>
      <c r="C9">
        <v>0</v>
      </c>
      <c r="D9" t="s">
        <v>36</v>
      </c>
      <c r="E9" t="s">
        <v>37</v>
      </c>
      <c r="F9" t="s">
        <v>98</v>
      </c>
      <c r="G9" t="s">
        <v>99</v>
      </c>
      <c r="H9" t="s">
        <v>40</v>
      </c>
      <c r="I9" t="s">
        <v>100</v>
      </c>
      <c r="J9" t="s">
        <v>41</v>
      </c>
      <c r="K9" t="s">
        <v>101</v>
      </c>
      <c r="L9" t="s">
        <v>102</v>
      </c>
      <c r="M9" t="s">
        <v>94</v>
      </c>
      <c r="N9" t="s">
        <v>46</v>
      </c>
      <c r="O9" t="s">
        <v>47</v>
      </c>
      <c r="P9">
        <v>271.5</v>
      </c>
      <c r="Q9">
        <v>6</v>
      </c>
      <c r="T9">
        <v>0</v>
      </c>
      <c r="U9" t="s">
        <v>48</v>
      </c>
      <c r="V9">
        <v>5</v>
      </c>
      <c r="W9" s="3"/>
      <c r="X9" t="s">
        <v>49</v>
      </c>
      <c r="AE9" t="s">
        <v>46</v>
      </c>
      <c r="AF9" t="s">
        <v>50</v>
      </c>
      <c r="AG9" t="s">
        <v>51</v>
      </c>
      <c r="AH9" t="s">
        <v>103</v>
      </c>
    </row>
    <row r="10" spans="1:34">
      <c r="A10" t="s">
        <v>104</v>
      </c>
      <c r="B10" t="s">
        <v>105</v>
      </c>
      <c r="C10">
        <v>0</v>
      </c>
      <c r="D10" t="s">
        <v>36</v>
      </c>
      <c r="E10" t="s">
        <v>37</v>
      </c>
      <c r="F10" t="s">
        <v>106</v>
      </c>
      <c r="G10" t="s">
        <v>107</v>
      </c>
      <c r="H10" t="s">
        <v>108</v>
      </c>
      <c r="I10" t="s">
        <v>109</v>
      </c>
      <c r="J10" t="s">
        <v>41</v>
      </c>
      <c r="K10" t="s">
        <v>110</v>
      </c>
      <c r="L10" t="s">
        <v>111</v>
      </c>
      <c r="M10" t="s">
        <v>112</v>
      </c>
      <c r="N10" t="s">
        <v>46</v>
      </c>
      <c r="O10" t="s">
        <v>113</v>
      </c>
      <c r="P10">
        <v>659</v>
      </c>
      <c r="Q10">
        <v>6</v>
      </c>
      <c r="T10">
        <v>0</v>
      </c>
      <c r="U10" t="s">
        <v>48</v>
      </c>
      <c r="V10">
        <v>5</v>
      </c>
      <c r="W10" s="3"/>
      <c r="X10" t="s">
        <v>49</v>
      </c>
      <c r="AE10" t="s">
        <v>46</v>
      </c>
      <c r="AF10" t="s">
        <v>50</v>
      </c>
      <c r="AG10" t="s">
        <v>51</v>
      </c>
      <c r="AH10" t="s">
        <v>114</v>
      </c>
    </row>
    <row r="11" spans="1:34">
      <c r="A11" t="s">
        <v>115</v>
      </c>
      <c r="B11" t="s">
        <v>116</v>
      </c>
      <c r="C11">
        <v>0</v>
      </c>
      <c r="D11" t="s">
        <v>36</v>
      </c>
      <c r="E11" t="s">
        <v>37</v>
      </c>
      <c r="F11" t="s">
        <v>117</v>
      </c>
      <c r="G11" t="s">
        <v>118</v>
      </c>
      <c r="H11" t="s">
        <v>40</v>
      </c>
      <c r="I11" t="s">
        <v>57</v>
      </c>
      <c r="J11" t="s">
        <v>41</v>
      </c>
      <c r="K11" t="s">
        <v>119</v>
      </c>
      <c r="L11" t="s">
        <v>120</v>
      </c>
      <c r="M11" t="s">
        <v>45</v>
      </c>
      <c r="N11" t="s">
        <v>46</v>
      </c>
      <c r="O11" t="s">
        <v>47</v>
      </c>
      <c r="P11">
        <v>250</v>
      </c>
      <c r="Q11">
        <v>6</v>
      </c>
      <c r="T11">
        <v>0</v>
      </c>
      <c r="U11" t="s">
        <v>48</v>
      </c>
      <c r="V11">
        <v>5</v>
      </c>
      <c r="W11" s="3"/>
      <c r="X11" t="s">
        <v>49</v>
      </c>
      <c r="AE11" t="s">
        <v>46</v>
      </c>
      <c r="AF11" t="s">
        <v>50</v>
      </c>
      <c r="AG11" t="s">
        <v>51</v>
      </c>
      <c r="AH11" t="s">
        <v>121</v>
      </c>
    </row>
    <row r="12" spans="1:34">
      <c r="A12" t="s">
        <v>122</v>
      </c>
      <c r="B12" t="s">
        <v>123</v>
      </c>
      <c r="C12">
        <v>0</v>
      </c>
      <c r="D12" t="s">
        <v>36</v>
      </c>
      <c r="E12" t="s">
        <v>37</v>
      </c>
      <c r="F12" t="s">
        <v>124</v>
      </c>
      <c r="G12" t="s">
        <v>125</v>
      </c>
      <c r="H12" t="s">
        <v>40</v>
      </c>
      <c r="I12" t="s">
        <v>41</v>
      </c>
      <c r="J12" t="s">
        <v>126</v>
      </c>
      <c r="K12" t="s">
        <v>127</v>
      </c>
      <c r="L12" t="s">
        <v>128</v>
      </c>
      <c r="M12" t="s">
        <v>129</v>
      </c>
      <c r="N12" t="s">
        <v>46</v>
      </c>
      <c r="O12" t="s">
        <v>47</v>
      </c>
      <c r="P12">
        <v>300</v>
      </c>
      <c r="Q12">
        <v>6</v>
      </c>
      <c r="T12">
        <v>0</v>
      </c>
      <c r="U12" t="s">
        <v>48</v>
      </c>
      <c r="V12">
        <v>5</v>
      </c>
      <c r="W12" s="3"/>
      <c r="X12" t="s">
        <v>49</v>
      </c>
      <c r="AE12" t="s">
        <v>46</v>
      </c>
      <c r="AF12" t="s">
        <v>50</v>
      </c>
      <c r="AG12" t="s">
        <v>51</v>
      </c>
      <c r="AH12" t="s">
        <v>130</v>
      </c>
    </row>
    <row r="13" spans="1:34">
      <c r="A13" t="s">
        <v>131</v>
      </c>
      <c r="B13" t="s">
        <v>132</v>
      </c>
      <c r="C13">
        <v>0</v>
      </c>
      <c r="D13" t="s">
        <v>36</v>
      </c>
      <c r="E13" t="s">
        <v>37</v>
      </c>
      <c r="F13" t="s">
        <v>133</v>
      </c>
      <c r="G13" t="s">
        <v>134</v>
      </c>
      <c r="H13" t="s">
        <v>40</v>
      </c>
      <c r="I13" t="s">
        <v>126</v>
      </c>
      <c r="J13" t="s">
        <v>41</v>
      </c>
      <c r="K13" t="s">
        <v>135</v>
      </c>
      <c r="L13" t="s">
        <v>136</v>
      </c>
      <c r="M13" t="s">
        <v>129</v>
      </c>
      <c r="N13" t="s">
        <v>46</v>
      </c>
      <c r="O13" t="s">
        <v>113</v>
      </c>
      <c r="P13">
        <v>509</v>
      </c>
      <c r="Q13">
        <v>6</v>
      </c>
      <c r="T13">
        <v>0</v>
      </c>
      <c r="U13" t="s">
        <v>48</v>
      </c>
      <c r="V13">
        <v>5</v>
      </c>
      <c r="W13" s="3"/>
      <c r="X13" t="s">
        <v>49</v>
      </c>
      <c r="AE13" t="s">
        <v>46</v>
      </c>
      <c r="AF13" t="s">
        <v>50</v>
      </c>
      <c r="AG13" t="s">
        <v>51</v>
      </c>
      <c r="AH13" t="s">
        <v>137</v>
      </c>
    </row>
    <row r="14" spans="1:34">
      <c r="A14" t="s">
        <v>138</v>
      </c>
      <c r="B14" t="s">
        <v>139</v>
      </c>
      <c r="C14">
        <v>0</v>
      </c>
      <c r="D14" t="s">
        <v>36</v>
      </c>
      <c r="E14" t="s">
        <v>37</v>
      </c>
      <c r="F14" t="s">
        <v>140</v>
      </c>
      <c r="G14" t="s">
        <v>134</v>
      </c>
      <c r="H14" t="s">
        <v>40</v>
      </c>
      <c r="I14" t="s">
        <v>126</v>
      </c>
      <c r="J14" t="s">
        <v>41</v>
      </c>
      <c r="K14" t="s">
        <v>141</v>
      </c>
      <c r="L14" t="s">
        <v>142</v>
      </c>
      <c r="M14" t="s">
        <v>129</v>
      </c>
      <c r="N14" t="s">
        <v>46</v>
      </c>
      <c r="O14" t="s">
        <v>113</v>
      </c>
      <c r="P14">
        <v>509</v>
      </c>
      <c r="Q14">
        <v>6</v>
      </c>
      <c r="R14">
        <f>S14-P14</f>
        <v>-458</v>
      </c>
      <c r="S14">
        <v>51</v>
      </c>
      <c r="T14">
        <v>15</v>
      </c>
      <c r="U14" t="s">
        <v>143</v>
      </c>
      <c r="W14" s="3"/>
      <c r="X14" t="s">
        <v>144</v>
      </c>
      <c r="AE14" t="s">
        <v>46</v>
      </c>
      <c r="AF14" t="s">
        <v>50</v>
      </c>
      <c r="AG14" t="s">
        <v>51</v>
      </c>
      <c r="AH14" t="s">
        <v>145</v>
      </c>
    </row>
    <row r="15" spans="1:34">
      <c r="A15" t="s">
        <v>146</v>
      </c>
      <c r="B15" t="s">
        <v>147</v>
      </c>
      <c r="C15">
        <v>0</v>
      </c>
      <c r="D15" t="s">
        <v>36</v>
      </c>
      <c r="E15" t="s">
        <v>37</v>
      </c>
      <c r="F15" t="s">
        <v>148</v>
      </c>
      <c r="G15" t="s">
        <v>149</v>
      </c>
      <c r="H15" t="s">
        <v>108</v>
      </c>
      <c r="I15" t="s">
        <v>150</v>
      </c>
      <c r="J15" t="s">
        <v>41</v>
      </c>
      <c r="K15" t="s">
        <v>151</v>
      </c>
      <c r="L15" t="s">
        <v>152</v>
      </c>
      <c r="M15" t="s">
        <v>112</v>
      </c>
      <c r="N15" t="s">
        <v>46</v>
      </c>
      <c r="O15" t="s">
        <v>113</v>
      </c>
      <c r="P15">
        <v>213</v>
      </c>
      <c r="Q15">
        <v>6</v>
      </c>
      <c r="R15">
        <f>S15-P15</f>
        <v>-170.5</v>
      </c>
      <c r="S15">
        <v>42.5</v>
      </c>
      <c r="T15">
        <v>15</v>
      </c>
      <c r="U15" t="s">
        <v>143</v>
      </c>
      <c r="W15" s="3"/>
      <c r="X15" t="s">
        <v>153</v>
      </c>
      <c r="AE15" t="s">
        <v>46</v>
      </c>
      <c r="AF15" t="s">
        <v>50</v>
      </c>
      <c r="AG15" t="s">
        <v>51</v>
      </c>
      <c r="AH15" t="s">
        <v>154</v>
      </c>
    </row>
    <row r="16" spans="1:34">
      <c r="A16" t="s">
        <v>155</v>
      </c>
      <c r="B16" t="s">
        <v>156</v>
      </c>
      <c r="C16">
        <v>0</v>
      </c>
      <c r="D16" t="s">
        <v>36</v>
      </c>
      <c r="E16" t="s">
        <v>37</v>
      </c>
      <c r="F16" t="s">
        <v>157</v>
      </c>
      <c r="G16" t="s">
        <v>158</v>
      </c>
      <c r="H16" t="s">
        <v>108</v>
      </c>
      <c r="I16" t="s">
        <v>41</v>
      </c>
      <c r="J16" t="s">
        <v>150</v>
      </c>
      <c r="K16" t="s">
        <v>159</v>
      </c>
      <c r="L16" t="s">
        <v>160</v>
      </c>
      <c r="M16" t="s">
        <v>112</v>
      </c>
      <c r="N16" t="s">
        <v>46</v>
      </c>
      <c r="O16" t="s">
        <v>47</v>
      </c>
      <c r="P16">
        <v>133</v>
      </c>
      <c r="Q16">
        <v>6</v>
      </c>
      <c r="T16">
        <v>0</v>
      </c>
      <c r="U16" t="s">
        <v>48</v>
      </c>
      <c r="V16">
        <v>5</v>
      </c>
      <c r="W16" s="3"/>
      <c r="X16" t="s">
        <v>49</v>
      </c>
      <c r="AE16" t="s">
        <v>46</v>
      </c>
      <c r="AF16" t="s">
        <v>50</v>
      </c>
      <c r="AG16" t="s">
        <v>51</v>
      </c>
      <c r="AH16" t="s">
        <v>161</v>
      </c>
    </row>
    <row r="17" spans="1:34">
      <c r="A17" t="s">
        <v>162</v>
      </c>
      <c r="B17" t="s">
        <v>163</v>
      </c>
      <c r="C17">
        <v>0</v>
      </c>
      <c r="D17" t="s">
        <v>36</v>
      </c>
      <c r="E17" t="s">
        <v>37</v>
      </c>
      <c r="F17" t="s">
        <v>164</v>
      </c>
      <c r="G17" t="s">
        <v>165</v>
      </c>
      <c r="H17" t="s">
        <v>40</v>
      </c>
      <c r="I17" t="s">
        <v>41</v>
      </c>
      <c r="J17" t="s">
        <v>166</v>
      </c>
      <c r="K17" t="s">
        <v>167</v>
      </c>
      <c r="L17" t="s">
        <v>168</v>
      </c>
      <c r="M17" t="s">
        <v>60</v>
      </c>
      <c r="N17" t="s">
        <v>46</v>
      </c>
      <c r="O17" t="s">
        <v>47</v>
      </c>
      <c r="P17">
        <v>67</v>
      </c>
      <c r="Q17">
        <v>6</v>
      </c>
      <c r="T17">
        <v>0</v>
      </c>
      <c r="U17" t="s">
        <v>48</v>
      </c>
      <c r="V17">
        <v>5</v>
      </c>
      <c r="W17" s="3"/>
      <c r="X17" t="s">
        <v>49</v>
      </c>
      <c r="AE17" t="s">
        <v>46</v>
      </c>
      <c r="AF17" t="s">
        <v>50</v>
      </c>
      <c r="AG17" t="s">
        <v>51</v>
      </c>
      <c r="AH17" t="s">
        <v>169</v>
      </c>
    </row>
    <row r="18" spans="1:34">
      <c r="A18" t="s">
        <v>170</v>
      </c>
      <c r="B18" t="s">
        <v>171</v>
      </c>
      <c r="C18">
        <v>0</v>
      </c>
      <c r="D18" t="s">
        <v>36</v>
      </c>
      <c r="E18" t="s">
        <v>37</v>
      </c>
      <c r="F18" t="s">
        <v>172</v>
      </c>
      <c r="G18" t="s">
        <v>173</v>
      </c>
      <c r="H18" t="s">
        <v>108</v>
      </c>
      <c r="I18" t="s">
        <v>166</v>
      </c>
      <c r="J18" t="s">
        <v>41</v>
      </c>
      <c r="K18" t="s">
        <v>174</v>
      </c>
      <c r="L18" t="s">
        <v>175</v>
      </c>
      <c r="M18" t="s">
        <v>60</v>
      </c>
      <c r="N18" t="s">
        <v>46</v>
      </c>
      <c r="O18" t="s">
        <v>47</v>
      </c>
      <c r="P18">
        <v>67</v>
      </c>
      <c r="Q18">
        <v>6</v>
      </c>
      <c r="T18">
        <v>0</v>
      </c>
      <c r="U18" t="s">
        <v>48</v>
      </c>
      <c r="V18">
        <v>5</v>
      </c>
      <c r="W18" s="3"/>
      <c r="X18" t="s">
        <v>49</v>
      </c>
      <c r="AE18" t="s">
        <v>46</v>
      </c>
      <c r="AF18" t="s">
        <v>50</v>
      </c>
      <c r="AG18" t="s">
        <v>51</v>
      </c>
      <c r="AH18" t="s">
        <v>176</v>
      </c>
    </row>
    <row r="19" spans="16:23">
      <c r="P19">
        <f t="shared" ref="P19:R19" si="0">SUM(P2:P18)</f>
        <v>4471</v>
      </c>
      <c r="Q19">
        <f t="shared" si="0"/>
        <v>102</v>
      </c>
      <c r="R19">
        <f t="shared" si="0"/>
        <v>-628.5</v>
      </c>
      <c r="T19">
        <f t="shared" ref="T19:W19" si="1">SUM(T2:T18)</f>
        <v>30</v>
      </c>
      <c r="V19">
        <f t="shared" si="1"/>
        <v>75</v>
      </c>
      <c r="W19">
        <f t="shared" si="1"/>
        <v>15</v>
      </c>
    </row>
    <row r="21" ht="25.8" spans="16:17">
      <c r="P21" t="s">
        <v>177</v>
      </c>
      <c r="Q21" s="4">
        <f>P19+Q19+R19+T19+V19+W19</f>
        <v>4064.5</v>
      </c>
    </row>
  </sheetData>
  <autoFilter xmlns:etc="http://www.wps.cn/officeDocument/2017/etCustomData" ref="A1:AH18" etc:filterBottomFollowUsedRange="0">
    <extLst/>
  </autoFilter>
  <mergeCells count="1">
    <mergeCell ref="W2:W1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2025-07-11T00:59:00Z</dcterms:created>
  <dcterms:modified xsi:type="dcterms:W3CDTF">2025-07-11T01:05:18Z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FC37CBBDDF9E4F7E963F0653A2413E90_13</vt:lpwstr>
  </property>
  <property fmtid="{D5CDD505-2E9C-101B-9397-08002B2CF9AE}" pid="3" name="KSOProductBuildVer">
    <vt:lpwstr>2052-12.1.0.21915</vt:lpwstr>
  </property>
</Properties>
</file>