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<sst xmlns="http://schemas.openxmlformats.org/spreadsheetml/2006/main" count="60" uniqueCount="60">
  <si>
    <t>【借款报销单】</t>
  </si>
  <si>
    <t>团号： 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</si>
  <si>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</si>
  <si>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</si>
  <si>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</si>
  <si>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</si>
  <si>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</si>
  <si>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</si>
  <si>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</si>
  <si>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</si>
  <si>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</si>
  <si>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</si>
  <si>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</si>
  <si>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</si>
  <si>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</si>
  <si>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</si>
  <si>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</si>
  <si>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</si>
  <si>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</si>
  <si>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</si>
  <si>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</si>
  <si>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</si>
  <si>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绵阳白酒</t>
  </si>
  <si>
    <t>需有客户邮件确认，并抄送合规部。</t>
  </si>
  <si>
    <t>陈婷白酒</t>
  </si>
  <si>
    <t>陈婷可乐</t>
  </si>
  <si>
    <t>客户使用费用合计</t>
  </si>
  <si>
    <t>活动餐费</t>
  </si>
  <si>
    <t>8.22晚餐</t>
  </si>
  <si>
    <t>需提供刷卡联、菜单（小票）</t>
  </si>
  <si>
    <t>8.22啤酒</t>
  </si>
  <si>
    <t>8.22红酒</t>
  </si>
  <si>
    <t>8.22白酒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</si>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</sst>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N46" sqref="N46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ref="H10:H17" si="0">F10+G10</f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 t="shared" si="0"/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1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3916</v>
      </c>
      <c r="G15" s="15">
        <v>0</v>
      </c>
      <c r="H15" s="15">
        <f t="shared" si="0"/>
        <v>3916</v>
      </c>
      <c r="I15" s="46" t="s">
        <v>22</v>
      </c>
      <c r="J15" s="51" t="s">
        <v>23</v>
      </c>
    </row>
    <row r="16" customHeight="1" spans="1:10">
      <c r="A16" s="13"/>
      <c r="B16" s="14"/>
      <c r="C16" s="15"/>
      <c r="D16" s="16"/>
      <c r="E16" s="15"/>
      <c r="F16" s="15">
        <v>3379.68</v>
      </c>
      <c r="G16" s="15">
        <v>0</v>
      </c>
      <c r="H16" s="15">
        <f t="shared" si="0"/>
        <v>3379.68</v>
      </c>
      <c r="I16" s="46" t="s">
        <v>24</v>
      </c>
      <c r="J16" s="52"/>
    </row>
    <row r="17" customHeight="1" spans="1:10">
      <c r="A17" s="13"/>
      <c r="B17" s="14"/>
      <c r="C17" s="15"/>
      <c r="D17" s="16"/>
      <c r="E17" s="15"/>
      <c r="F17" s="15">
        <v>123.66</v>
      </c>
      <c r="G17" s="15">
        <v>0</v>
      </c>
      <c r="H17" s="15">
        <f t="shared" si="0"/>
        <v>123.66</v>
      </c>
      <c r="I17" s="46" t="s">
        <v>25</v>
      </c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ref="H15:H23" si="2">F18+G18</f>
        <v>0</v>
      </c>
      <c r="I18" s="46"/>
      <c r="J18" s="52"/>
    </row>
    <row r="19" s="1" customFormat="1" customHeight="1" spans="1:10">
      <c r="A19" s="17"/>
      <c r="B19" s="18" t="s">
        <v>26</v>
      </c>
      <c r="C19" s="19">
        <f>SUM(C15)</f>
        <v>0</v>
      </c>
      <c r="D19" s="19">
        <f t="shared" ref="D19:E19" si="3">SUM(D15)</f>
        <v>0</v>
      </c>
      <c r="E19" s="19">
        <f t="shared" si="3"/>
        <v>0</v>
      </c>
      <c r="F19" s="19">
        <f>SUM(F15:F18)</f>
        <v>7419.34</v>
      </c>
      <c r="G19" s="19">
        <f>SUM(G15:G18)</f>
        <v>0</v>
      </c>
      <c r="H19" s="19">
        <f>SUM(H15:H18)</f>
        <v>7419.34</v>
      </c>
      <c r="I19" s="49"/>
      <c r="J19" s="53"/>
    </row>
    <row r="20" customHeight="1" spans="1:10">
      <c r="A20" s="13">
        <v>4</v>
      </c>
      <c r="B20" s="14" t="s">
        <v>27</v>
      </c>
      <c r="C20" s="15">
        <v>0</v>
      </c>
      <c r="D20" s="16"/>
      <c r="E20" s="15">
        <f>C20*D20</f>
        <v>0</v>
      </c>
      <c r="F20" s="15">
        <v>5212</v>
      </c>
      <c r="G20" s="15">
        <v>0</v>
      </c>
      <c r="H20" s="15">
        <f t="shared" si="2"/>
        <v>5212</v>
      </c>
      <c r="I20" s="46" t="s">
        <v>28</v>
      </c>
      <c r="J20" s="51" t="s">
        <v>29</v>
      </c>
    </row>
    <row r="21" customHeight="1" spans="1:10">
      <c r="A21" s="13"/>
      <c r="B21" s="14"/>
      <c r="C21" s="15"/>
      <c r="D21" s="16"/>
      <c r="E21" s="15"/>
      <c r="F21" s="15">
        <v>69.9</v>
      </c>
      <c r="G21" s="15">
        <v>0</v>
      </c>
      <c r="H21" s="15">
        <f t="shared" si="2"/>
        <v>69.9</v>
      </c>
      <c r="I21" s="46" t="s">
        <v>30</v>
      </c>
      <c r="J21" s="52"/>
    </row>
    <row r="22" customHeight="1" spans="1:10">
      <c r="A22" s="13"/>
      <c r="B22" s="14"/>
      <c r="C22" s="15"/>
      <c r="D22" s="16"/>
      <c r="E22" s="15"/>
      <c r="F22" s="15">
        <v>283</v>
      </c>
      <c r="G22" s="15">
        <v>0</v>
      </c>
      <c r="H22" s="15">
        <f t="shared" si="2"/>
        <v>283</v>
      </c>
      <c r="I22" s="46" t="s">
        <v>31</v>
      </c>
      <c r="J22" s="52"/>
    </row>
    <row r="23" customHeight="1" spans="1:10">
      <c r="A23" s="13"/>
      <c r="B23" s="14"/>
      <c r="C23" s="15"/>
      <c r="D23" s="16"/>
      <c r="E23" s="15"/>
      <c r="F23" s="15">
        <v>1468</v>
      </c>
      <c r="G23" s="15">
        <v>0</v>
      </c>
      <c r="H23" s="15">
        <f t="shared" si="2"/>
        <v>1468</v>
      </c>
      <c r="I23" s="46" t="s">
        <v>32</v>
      </c>
      <c r="J23" s="52"/>
    </row>
    <row r="24" s="1" customFormat="1" customHeight="1" spans="1:10">
      <c r="A24" s="17"/>
      <c r="B24" s="18" t="s">
        <v>33</v>
      </c>
      <c r="C24" s="19">
        <f>SUM(C20)</f>
        <v>0</v>
      </c>
      <c r="D24" s="19">
        <f t="shared" ref="D24:E24" si="4">SUM(D20)</f>
        <v>0</v>
      </c>
      <c r="E24" s="19">
        <f t="shared" si="4"/>
        <v>0</v>
      </c>
      <c r="F24" s="19">
        <f>SUM(F20:F23)</f>
        <v>7032.9</v>
      </c>
      <c r="G24" s="19">
        <f>SUM(G20:G23)</f>
        <v>0</v>
      </c>
      <c r="H24" s="19">
        <f>SUM(H20:H23)</f>
        <v>7032.9</v>
      </c>
      <c r="I24" s="49"/>
      <c r="J24" s="53"/>
    </row>
    <row r="25" customHeight="1" spans="1:10">
      <c r="A25" s="20">
        <v>5</v>
      </c>
      <c r="B25" s="21" t="s">
        <v>34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6"/>
      <c r="J25" s="47" t="s">
        <v>35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6"/>
      <c r="J26" s="48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5">F27+G27</f>
        <v>0</v>
      </c>
      <c r="I27" s="46"/>
      <c r="J27" s="48"/>
    </row>
    <row r="28" s="1" customFormat="1" customHeight="1" spans="1:10">
      <c r="A28" s="17"/>
      <c r="B28" s="18" t="s">
        <v>36</v>
      </c>
      <c r="C28" s="19">
        <f>SUM(C25)</f>
        <v>0</v>
      </c>
      <c r="D28" s="19">
        <f t="shared" ref="D28:E28" si="6">SUM(D25)</f>
        <v>0</v>
      </c>
      <c r="E28" s="19">
        <f t="shared" si="6"/>
        <v>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9"/>
      <c r="J28" s="50"/>
    </row>
    <row r="29" customHeight="1" spans="1:10">
      <c r="A29" s="13">
        <v>6</v>
      </c>
      <c r="B29" s="14" t="s">
        <v>37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6"/>
      <c r="J29" s="47" t="s">
        <v>38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6"/>
      <c r="J31" s="52"/>
    </row>
    <row r="32" s="1" customFormat="1" customHeight="1" spans="1:10">
      <c r="A32" s="17"/>
      <c r="B32" s="18" t="s">
        <v>39</v>
      </c>
      <c r="C32" s="19">
        <f>SUM(C29)</f>
        <v>0</v>
      </c>
      <c r="D32" s="19">
        <f t="shared" ref="D32:E32" si="7">SUM(D29)</f>
        <v>0</v>
      </c>
      <c r="E32" s="19">
        <f t="shared" si="7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9"/>
      <c r="J32" s="53"/>
    </row>
    <row r="33" customHeight="1" spans="1:10">
      <c r="A33" s="13">
        <v>7</v>
      </c>
      <c r="B33" s="14" t="s">
        <v>40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6"/>
      <c r="J33" s="5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6"/>
      <c r="J35" s="55"/>
    </row>
    <row r="36" s="1" customFormat="1" customHeight="1" spans="1:10">
      <c r="A36" s="17"/>
      <c r="B36" s="18" t="s">
        <v>41</v>
      </c>
      <c r="C36" s="19">
        <f>SUM(C33)</f>
        <v>0</v>
      </c>
      <c r="D36" s="19">
        <f t="shared" ref="D36:E36" si="8">SUM(D33)</f>
        <v>0</v>
      </c>
      <c r="E36" s="19">
        <f t="shared" si="8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9"/>
      <c r="J36" s="56"/>
    </row>
    <row r="37" customHeight="1" spans="1:10">
      <c r="A37" s="13">
        <v>8</v>
      </c>
      <c r="B37" s="14" t="s">
        <v>42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6"/>
      <c r="J37" s="51" t="s">
        <v>43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6"/>
      <c r="J39" s="52"/>
    </row>
    <row r="40" s="1" customFormat="1" customHeight="1" spans="1:10">
      <c r="A40" s="17"/>
      <c r="B40" s="18" t="s">
        <v>44</v>
      </c>
      <c r="C40" s="19">
        <f>SUM(C37)</f>
        <v>0</v>
      </c>
      <c r="D40" s="19">
        <f t="shared" ref="D40:E40" si="9">SUM(D37)</f>
        <v>0</v>
      </c>
      <c r="E40" s="19">
        <f t="shared" si="9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9"/>
      <c r="J40" s="53"/>
    </row>
    <row r="41" customHeight="1" spans="1:10">
      <c r="A41" s="13">
        <v>9</v>
      </c>
      <c r="B41" s="14" t="s">
        <v>45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6"/>
      <c r="J41" s="47" t="s">
        <v>46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6"/>
      <c r="J43" s="48"/>
    </row>
    <row r="44" s="1" customFormat="1" customHeight="1" spans="1:10">
      <c r="A44" s="17"/>
      <c r="B44" s="18" t="s">
        <v>47</v>
      </c>
      <c r="C44" s="19">
        <f>SUM(C41)</f>
        <v>0</v>
      </c>
      <c r="D44" s="19">
        <f t="shared" ref="D44:E44" si="10">SUM(D41)</f>
        <v>0</v>
      </c>
      <c r="E44" s="19">
        <f t="shared" si="10"/>
        <v>0</v>
      </c>
      <c r="F44" s="19">
        <f>SUM(F41:F43)</f>
        <v>0</v>
      </c>
      <c r="G44" s="19">
        <f t="shared" ref="G44:H44" si="11">SUM(G41:G43)</f>
        <v>0</v>
      </c>
      <c r="H44" s="19">
        <f t="shared" si="11"/>
        <v>0</v>
      </c>
      <c r="I44" s="49"/>
      <c r="J44" s="50"/>
    </row>
    <row r="45" customHeight="1" spans="1:10">
      <c r="A45" s="20">
        <v>10</v>
      </c>
      <c r="B45" s="21" t="s">
        <v>48</v>
      </c>
      <c r="C45" s="32">
        <v>0</v>
      </c>
      <c r="D45" s="20"/>
      <c r="E45" s="32">
        <f>C45*D45</f>
        <v>0</v>
      </c>
      <c r="F45" s="15"/>
      <c r="G45" s="15"/>
      <c r="H45" s="15"/>
      <c r="I45" s="46"/>
      <c r="J45" s="54"/>
    </row>
    <row r="46" customHeight="1" spans="1:10">
      <c r="A46" s="28"/>
      <c r="B46" s="29"/>
      <c r="C46" s="33"/>
      <c r="D46" s="28"/>
      <c r="E46" s="33"/>
      <c r="F46" s="15"/>
      <c r="G46" s="15"/>
      <c r="H46" s="15"/>
      <c r="I46" s="46"/>
      <c r="J46" s="55"/>
    </row>
    <row r="47" customHeight="1" spans="1:10">
      <c r="A47" s="28"/>
      <c r="B47" s="29"/>
      <c r="C47" s="33"/>
      <c r="D47" s="28"/>
      <c r="E47" s="33"/>
      <c r="F47" s="15"/>
      <c r="G47" s="15"/>
      <c r="H47" s="15"/>
      <c r="I47" s="46"/>
      <c r="J47" s="55"/>
    </row>
    <row r="48" customHeight="1" spans="1:10">
      <c r="A48" s="28"/>
      <c r="B48" s="29"/>
      <c r="C48" s="33"/>
      <c r="D48" s="28"/>
      <c r="E48" s="33"/>
      <c r="F48" s="15"/>
      <c r="G48" s="15"/>
      <c r="H48" s="15"/>
      <c r="I48" s="46"/>
      <c r="J48" s="55"/>
    </row>
    <row r="49" customHeight="1" spans="1:10">
      <c r="A49" s="28"/>
      <c r="B49" s="29"/>
      <c r="C49" s="33"/>
      <c r="D49" s="28"/>
      <c r="E49" s="33"/>
      <c r="F49" s="15"/>
      <c r="G49" s="15"/>
      <c r="H49" s="15"/>
      <c r="I49" s="46"/>
      <c r="J49" s="55"/>
    </row>
    <row r="50" customFormat="1" customHeight="1" spans="1:10">
      <c r="A50" s="28"/>
      <c r="B50" s="29"/>
      <c r="C50" s="33"/>
      <c r="D50" s="28"/>
      <c r="E50" s="33"/>
      <c r="F50" s="15"/>
      <c r="G50" s="15"/>
      <c r="H50" s="15"/>
      <c r="I50" s="46"/>
      <c r="J50" s="55"/>
    </row>
    <row r="51" s="1" customFormat="1" customHeight="1" spans="1:10">
      <c r="A51" s="34"/>
      <c r="B51" s="25"/>
      <c r="C51" s="35"/>
      <c r="D51" s="36"/>
      <c r="E51" s="35"/>
      <c r="F51" s="15"/>
      <c r="G51" s="15"/>
      <c r="H51" s="15"/>
      <c r="I51" s="46"/>
      <c r="J51" s="55"/>
    </row>
    <row r="52" s="1" customFormat="1" customHeight="1" spans="1:10">
      <c r="A52" s="17"/>
      <c r="B52" s="18" t="s">
        <v>49</v>
      </c>
      <c r="C52" s="19">
        <f>SUM(C45)</f>
        <v>0</v>
      </c>
      <c r="D52" s="19">
        <f t="shared" ref="D52:E52" si="12">SUM(D45)</f>
        <v>0</v>
      </c>
      <c r="E52" s="19">
        <f t="shared" si="12"/>
        <v>0</v>
      </c>
      <c r="F52" s="19">
        <f>SUM(F45:F51)</f>
        <v>0</v>
      </c>
      <c r="G52" s="19">
        <f>SUM(G45:G49)</f>
        <v>0</v>
      </c>
      <c r="H52" s="19">
        <f>SUM(H45:H51)</f>
        <v>0</v>
      </c>
      <c r="I52" s="49"/>
      <c r="J52" s="56"/>
    </row>
    <row r="53" customHeight="1" spans="1:10">
      <c r="A53" s="17"/>
      <c r="B53" s="18" t="s">
        <v>50</v>
      </c>
      <c r="C53" s="19">
        <f>SUM(C52,C44,C40,C36,C32,C28,C24,C19,C14,C11)</f>
        <v>0</v>
      </c>
      <c r="D53" s="19">
        <f t="shared" ref="D53:H53" si="13">SUM(D52,D44,D40,D36,D32,D28,D24,D19,D14,D11)</f>
        <v>0</v>
      </c>
      <c r="E53" s="19">
        <f t="shared" si="13"/>
        <v>0</v>
      </c>
      <c r="F53" s="19">
        <f t="shared" si="13"/>
        <v>14452.24</v>
      </c>
      <c r="G53" s="19">
        <f t="shared" si="13"/>
        <v>0</v>
      </c>
      <c r="H53" s="19">
        <f t="shared" si="13"/>
        <v>14452.24</v>
      </c>
      <c r="I53" s="49"/>
      <c r="J53" s="57"/>
    </row>
    <row r="57" customHeight="1" spans="1:9">
      <c r="A57" s="37" t="s">
        <v>51</v>
      </c>
      <c r="B57" s="38"/>
      <c r="C57" s="39" t="s">
        <v>52</v>
      </c>
      <c r="D57" s="39"/>
      <c r="E57" s="39" t="s">
        <v>53</v>
      </c>
      <c r="F57" s="39"/>
      <c r="G57" s="39" t="s">
        <v>54</v>
      </c>
      <c r="H57" s="39"/>
      <c r="I57" s="58" t="s">
        <v>55</v>
      </c>
    </row>
    <row r="58" customHeight="1" spans="1:9">
      <c r="A58" s="40">
        <f>E53</f>
        <v>0</v>
      </c>
      <c r="B58" s="41"/>
      <c r="C58" s="41">
        <f>H53</f>
        <v>14452.24</v>
      </c>
      <c r="D58" s="41"/>
      <c r="E58" s="41">
        <f>F53</f>
        <v>14452.24</v>
      </c>
      <c r="F58" s="41"/>
      <c r="G58" s="41">
        <f>G53</f>
        <v>0</v>
      </c>
      <c r="H58" s="41"/>
      <c r="I58" s="59">
        <f>A58-C58</f>
        <v>-14452.24</v>
      </c>
    </row>
    <row r="60" customHeight="1" spans="1:9">
      <c r="A60" s="42" t="s">
        <v>56</v>
      </c>
      <c r="B60" s="43"/>
      <c r="C60" s="44" t="s">
        <v>57</v>
      </c>
      <c r="D60" s="42"/>
      <c r="E60" s="42" t="s">
        <v>58</v>
      </c>
      <c r="F60" s="42"/>
      <c r="G60" s="42" t="s">
        <v>59</v>
      </c>
      <c r="H60" s="42"/>
      <c r="I60" s="4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51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51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51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51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51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2022-09-09T08:58:52Z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2052-11.1.0.12358</vt:lpwstr>
  </property>
</Properties>
</file>