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<sst xmlns="http://schemas.openxmlformats.org/spreadsheetml/2006/main" count="85">
  <si>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</si>
  <si>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 HMOA-181117-SXY619 </t>
  </si>
  <si>
    <t>会议日期：11月19日-21日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</si>
  <si>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</si>
  <si>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</si>
  <si>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</si>
  <si>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</si>
  <si>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</si>
  <si>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</si>
  <si>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</si>
  <si>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</si>
  <si>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</si>
  <si>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</si>
  <si>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</si>
  <si>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</si>
  <si>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</si>
  <si>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</si>
  <si>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</si>
  <si>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</si>
  <si>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</si>
  <si>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</si>
  <si>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</si>
  <si>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</si>
  <si>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</si>
  <si>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</si>
  <si>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</si>
  <si>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</si>
  <si>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</si>
  <si>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</si>
  <si>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</si>
  <si>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</si>
  <si>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</si>
  <si>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</si>
  <si>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</si>
  <si>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</si>
  <si>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</si>
  <si>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</si>
  <si>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</si>
  <si>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</si>
  <si>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</si>
  <si>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</si>
  <si>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</si>
  <si>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</si>
  <si>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</si>
  <si>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</si>
  <si>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</si>
  <si>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</si>
  <si>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</si>
  <si>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</si>
  <si>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</si>
  <si>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借款人：于畅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</si>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</sst>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13" fillId="15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1" sqref="I2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/>
    <col min="8" max="8" width="11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7033</v>
      </c>
      <c r="G17" s="63">
        <v>0</v>
      </c>
      <c r="H17" s="63">
        <f>F17+G17</f>
        <v>7033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/>
      <c r="G18" s="63"/>
      <c r="H18" s="63"/>
      <c r="I18" s="84"/>
      <c r="J18" s="90"/>
    </row>
    <row r="19" customHeight="1" spans="1:10">
      <c r="A19" s="61"/>
      <c r="B19" s="62"/>
      <c r="C19" s="63"/>
      <c r="D19" s="64"/>
      <c r="E19" s="63"/>
      <c r="F19" s="63"/>
      <c r="G19" s="63"/>
      <c r="H19" s="63"/>
      <c r="I19" s="84"/>
      <c r="J19" s="90"/>
    </row>
    <row r="20" customHeight="1" spans="1:10">
      <c r="A20" s="61"/>
      <c r="B20" s="62"/>
      <c r="C20" s="63"/>
      <c r="D20" s="64"/>
      <c r="E20" s="63"/>
      <c r="F20" s="63"/>
      <c r="G20" s="63"/>
      <c r="H20" s="63"/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7033</v>
      </c>
      <c r="G21" s="67">
        <f>SUM(G17:G20)</f>
        <v>0</v>
      </c>
      <c r="H21" s="67">
        <f>SUM(H17:H20)</f>
        <v>7033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ref="E18:E45" si="3">C22*D22</f>
        <v>0</v>
      </c>
      <c r="F22" s="63">
        <v>0</v>
      </c>
      <c r="G22" s="63">
        <v>0</v>
      </c>
      <c r="H22" s="63">
        <f t="shared" ref="H18:H45" si="4">F22+G22</f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4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3"/>
        <v>0</v>
      </c>
      <c r="F25" s="63">
        <v>0</v>
      </c>
      <c r="G25" s="63">
        <v>0</v>
      </c>
      <c r="H25" s="63">
        <f t="shared" si="4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3"/>
        <v>0</v>
      </c>
      <c r="F28" s="63">
        <v>0</v>
      </c>
      <c r="G28" s="63">
        <v>0</v>
      </c>
      <c r="H28" s="63">
        <f t="shared" si="4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4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3"/>
        <v>0</v>
      </c>
      <c r="F33" s="63">
        <v>0</v>
      </c>
      <c r="G33" s="63">
        <v>0</v>
      </c>
      <c r="H33" s="63">
        <f t="shared" si="4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4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3"/>
        <v>0</v>
      </c>
      <c r="F38" s="63">
        <v>0</v>
      </c>
      <c r="G38" s="63">
        <v>0</v>
      </c>
      <c r="H38" s="63">
        <f t="shared" si="4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4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3"/>
        <v>0</v>
      </c>
      <c r="F41" s="63">
        <v>0</v>
      </c>
      <c r="G41" s="63">
        <v>0</v>
      </c>
      <c r="H41" s="63">
        <f t="shared" si="4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4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4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3"/>
        <v>0</v>
      </c>
      <c r="F45" s="63">
        <v>0</v>
      </c>
      <c r="G45" s="63">
        <v>0</v>
      </c>
      <c r="H45" s="63">
        <f t="shared" si="4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7033</v>
      </c>
      <c r="G53" s="67">
        <f t="shared" si="21"/>
        <v>0</v>
      </c>
      <c r="H53" s="67">
        <f t="shared" si="21"/>
        <v>7033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7033</v>
      </c>
      <c r="D58" s="79"/>
      <c r="E58" s="79">
        <f>F53</f>
        <v>7033</v>
      </c>
      <c r="F58" s="79"/>
      <c r="G58" s="79">
        <f>G53</f>
        <v>0</v>
      </c>
      <c r="H58" s="79"/>
      <c r="I58" s="97">
        <f>A58-C58</f>
        <v>-7033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" sqref="$A1:$XFD104857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2018-12-24T02:03:58Z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