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480" windowHeight="7770"/>
  </bookViews>
  <sheets>
    <sheet name="员工报销明细" sheetId="3" r:id="rId1"/>
    <sheet name="员工差旅明细" sheetId="2" r:id="rId2"/>
  </sheets>
  <definedNames>
    <definedName name="_xlnm.Print_Area" localSheetId="1">员工差旅明细!$A$1:$K$30</definedName>
  </definedNames>
  <calcPr calcId="124519" concurrentCalc="0"/>
</workbook>
</file>

<file path=xl/calcChain.xml><?xml version="1.0" encoding="utf-8"?>
<calcChain xmlns="http://schemas.openxmlformats.org/spreadsheetml/2006/main">
  <c r="H8" i="3"/>
  <c r="H13"/>
  <c r="F13"/>
  <c r="H9"/>
  <c r="H10"/>
  <c r="H11" l="1"/>
  <c r="H12"/>
  <c r="H27"/>
  <c r="H48"/>
  <c r="H47"/>
  <c r="H49"/>
  <c r="H50"/>
  <c r="H36"/>
  <c r="H16"/>
  <c r="H15"/>
  <c r="H14"/>
  <c r="H38"/>
  <c r="G50"/>
  <c r="F50"/>
  <c r="G17"/>
  <c r="G39"/>
  <c r="C29"/>
  <c r="C13"/>
  <c r="G29"/>
  <c r="F29"/>
  <c r="H28"/>
  <c r="F17"/>
  <c r="D50"/>
  <c r="C50"/>
  <c r="D46"/>
  <c r="F46"/>
  <c r="G46"/>
  <c r="C46"/>
  <c r="D42"/>
  <c r="F42"/>
  <c r="G42"/>
  <c r="C42"/>
  <c r="D39"/>
  <c r="F39"/>
  <c r="C39"/>
  <c r="D34"/>
  <c r="F34"/>
  <c r="G34"/>
  <c r="C34"/>
  <c r="D29"/>
  <c r="D25"/>
  <c r="F25"/>
  <c r="G25"/>
  <c r="C25"/>
  <c r="D22"/>
  <c r="F22"/>
  <c r="G22"/>
  <c r="C22"/>
  <c r="D17"/>
  <c r="C17"/>
  <c r="D13"/>
  <c r="G13"/>
  <c r="E8"/>
  <c r="E13" s="1"/>
  <c r="H18"/>
  <c r="H22" s="1"/>
</calcChain>
</file>

<file path=xl/sharedStrings.xml><?xml version="1.0" encoding="utf-8"?>
<sst xmlns="http://schemas.openxmlformats.org/spreadsheetml/2006/main" count="102" uniqueCount="97">
  <si>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</si>
  <si>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</si>
  <si>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</si>
  <si>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</si>
  <si>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</si>
  <si>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</si>
  <si>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</si>
  <si>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</si>
  <si>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</si>
  <si>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</si>
  <si>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</si>
  <si>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</si>
  <si>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</si>
  <si>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</si>
  <si>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</si>
  <si>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</si>
  <si>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</si>
  <si>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</si>
  <si>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</si>
  <si>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</si>
  <si>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</si>
  <si>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</si>
  <si>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</si>
  <si>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</si>
  <si>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</si>
  <si>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</si>
  <si>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</si>
  <si>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</si>
  <si>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</si>
  <si>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</si>
  <si>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</si>
  <si>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</si>
  <si>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</si>
  <si>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</si>
  <si>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</si>
  <si>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</si>
  <si>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</si>
  <si>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当时当地(注明会议日期）</t>
  </si>
  <si>
    <t>上会补助</t>
  </si>
  <si>
    <t>注明会议日期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</si>
  <si>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</si>
  <si>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</si>
  <si>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</si>
  <si>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</si>
  <si>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</si>
  <si>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</si>
  <si>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</si>
  <si>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</si>
  <si>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</si>
  <si>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</si>
  <si>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</si>
  <si>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</si>
  <si>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</si>
  <si>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</si>
  <si>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</si>
  <si>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</si>
  <si>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</si>
  <si>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</si>
  <si>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</si>
  <si>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</si>
  <si>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</si>
  <si>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</si>
  <si>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</si>
  <si>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</si>
  <si>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</si>
  <si>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</si>
  <si>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</si>
  <si>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</si>
  <si>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</si>
  <si>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</si>
  <si>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</si>
  <si>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</si>
  <si>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</si>
  <si>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</si>
  <si>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【借款报销单】</t>
    <phoneticPr fontId="1" type="noConversion"/>
  </si>
  <si>
    <t>报销人：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</si>
  <si>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</si>
  <si>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</si>
  <si>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</si>
  <si>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境外
（离境税。小费等）</t>
    <phoneticPr fontId="1" type="noConversion"/>
  </si>
  <si>
    <t>其他突发事件
（邮费等）</t>
    <phoneticPr fontId="1" type="noConversion"/>
  </si>
  <si>
    <t>可用项目：租车费、大交通、过路费、过桥费。
加油费（仅试驾活动可用，且只可使用活动当时当地的加油票），火车票，打车票</t>
    <phoneticPr fontId="1" type="noConversion"/>
  </si>
  <si>
    <t>仲岚</t>
    <phoneticPr fontId="1" type="noConversion"/>
  </si>
  <si>
    <t>机场过路费</t>
    <phoneticPr fontId="1" type="noConversion"/>
  </si>
  <si>
    <t>wifi租赁</t>
    <phoneticPr fontId="1" type="noConversion"/>
  </si>
  <si>
    <t>7/5公司-lexus开会</t>
    <phoneticPr fontId="1" type="noConversion"/>
  </si>
  <si>
    <t>7/2机场-家</t>
    <phoneticPr fontId="1" type="noConversion"/>
  </si>
  <si>
    <t>6/25家-机场</t>
    <phoneticPr fontId="1" type="noConversion"/>
  </si>
  <si>
    <t>总监</t>
    <phoneticPr fontId="1" type="noConversion"/>
  </si>
  <si>
    <t xml:space="preserve">    团号：  </t>
    <phoneticPr fontId="1" type="noConversion"/>
  </si>
  <si>
    <t>会议日期：0</t>
    <phoneticPr fontId="1" type="noConversion"/>
  </si>
  <si>
    <t>停车费</t>
    <phoneticPr fontId="1" type="noConversion"/>
  </si>
  <si>
    <t>油费</t>
    <phoneticPr fontId="1" type="noConversion"/>
  </si>
  <si>
    <t>滴滴打车费用</t>
    <phoneticPr fontId="1" type="noConversion"/>
  </si>
  <si>
    <t>交通费</t>
    <phoneticPr fontId="1" type="noConversion"/>
  </si>
  <si>
    <t>会议费</t>
    <phoneticPr fontId="1" type="noConversion"/>
  </si>
  <si>
    <t>火车票+机票</t>
    <phoneticPr fontId="1" type="noConversion"/>
  </si>
</sst>
</file>

<file path=xl/styles.xml><?xml version="1.0" encoding="utf-8"?>
<styleSheet xmlns="http://schemas.openxmlformats.org/spreadsheetml/2006/main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6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0"/>
      <color indexed="8"/>
      <name val="微软雅黑"/>
      <family val="2"/>
      <charset val="134"/>
    </font>
    <font>
      <b/>
      <sz val="10"/>
      <color indexed="8"/>
      <name val="微软雅黑"/>
      <family val="2"/>
      <charset val="134"/>
    </font>
    <font>
      <b/>
      <sz val="10"/>
      <color indexed="9"/>
      <name val="微软雅黑"/>
      <family val="2"/>
      <charset val="134"/>
    </font>
    <font>
      <sz val="9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8"/>
      <name val="微软雅黑"/>
      <family val="2"/>
      <charset val="134"/>
    </font>
    <font>
      <b/>
      <sz val="14"/>
      <color indexed="8"/>
      <name val="宋体"/>
      <family val="3"/>
      <charset val="134"/>
    </font>
    <font>
      <sz val="9"/>
      <color indexed="8"/>
      <name val="微软雅黑"/>
      <family val="2"/>
      <charset val="134"/>
    </font>
    <font>
      <b/>
      <sz val="9"/>
      <color indexed="8"/>
      <name val="微软雅黑"/>
      <family val="2"/>
      <charset val="134"/>
    </font>
    <font>
      <b/>
      <sz val="11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14" fillId="0" borderId="0">
      <alignment vertical="center"/>
    </xf>
    <xf numFmtId="0" fontId="14" fillId="0" borderId="0">
      <alignment vertical="center"/>
    </xf>
  </cellStyleXfs>
  <cellXfs count="11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2" borderId="1" xfId="0" applyFont="1" applyFill="1" applyBorder="1" applyAlignment="1">
      <alignment horizontal="center" vertical="center"/>
    </xf>
    <xf numFmtId="0" fontId="14" fillId="0" borderId="0" xfId="2">
      <alignment vertical="center"/>
    </xf>
    <xf numFmtId="0" fontId="7" fillId="0" borderId="0" xfId="2" applyFont="1">
      <alignment vertical="center"/>
    </xf>
    <xf numFmtId="0" fontId="2" fillId="0" borderId="0" xfId="2" applyFont="1" applyAlignment="1">
      <alignment horizontal="right" vertical="center"/>
    </xf>
    <xf numFmtId="0" fontId="9" fillId="0" borderId="2" xfId="2" applyFont="1" applyBorder="1">
      <alignment vertical="center"/>
    </xf>
    <xf numFmtId="0" fontId="9" fillId="0" borderId="3" xfId="2" applyFont="1" applyBorder="1">
      <alignment vertical="center"/>
    </xf>
    <xf numFmtId="0" fontId="9" fillId="0" borderId="4" xfId="2" applyFont="1" applyBorder="1">
      <alignment vertical="center"/>
    </xf>
    <xf numFmtId="0" fontId="9" fillId="0" borderId="5" xfId="2" applyFont="1" applyBorder="1">
      <alignment vertical="center"/>
    </xf>
    <xf numFmtId="0" fontId="9" fillId="0" borderId="0" xfId="2" applyFont="1" applyBorder="1">
      <alignment vertical="center"/>
    </xf>
    <xf numFmtId="0" fontId="9" fillId="0" borderId="0" xfId="2" applyFont="1" applyBorder="1" applyAlignment="1">
      <alignment horizontal="right" vertical="center"/>
    </xf>
    <xf numFmtId="0" fontId="9" fillId="0" borderId="0" xfId="2" applyFont="1" applyFill="1" applyBorder="1">
      <alignment vertical="center"/>
    </xf>
    <xf numFmtId="0" fontId="9" fillId="0" borderId="6" xfId="2" applyFont="1" applyBorder="1">
      <alignment vertical="center"/>
    </xf>
    <xf numFmtId="0" fontId="9" fillId="0" borderId="7" xfId="2" applyFont="1" applyBorder="1">
      <alignment vertical="center"/>
    </xf>
    <xf numFmtId="0" fontId="9" fillId="0" borderId="8" xfId="2" applyFont="1" applyBorder="1">
      <alignment vertical="center"/>
    </xf>
    <xf numFmtId="0" fontId="9" fillId="0" borderId="0" xfId="2" applyFont="1">
      <alignment vertical="center"/>
    </xf>
    <xf numFmtId="0" fontId="10" fillId="0" borderId="9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179" fontId="9" fillId="3" borderId="1" xfId="2" applyNumberFormat="1" applyFont="1" applyFill="1" applyBorder="1" applyAlignment="1">
      <alignment horizontal="center" vertical="center"/>
    </xf>
    <xf numFmtId="0" fontId="9" fillId="3" borderId="1" xfId="2" applyFont="1" applyFill="1" applyBorder="1" applyAlignment="1">
      <alignment vertical="center"/>
    </xf>
    <xf numFmtId="178" fontId="10" fillId="0" borderId="1" xfId="2" applyNumberFormat="1" applyFont="1" applyBorder="1" applyAlignment="1">
      <alignment horizontal="center" vertical="center"/>
    </xf>
    <xf numFmtId="0" fontId="10" fillId="0" borderId="1" xfId="2" applyFont="1" applyBorder="1" applyAlignment="1">
      <alignment vertical="center"/>
    </xf>
    <xf numFmtId="177" fontId="9" fillId="0" borderId="0" xfId="2" applyNumberFormat="1" applyFont="1" applyBorder="1" applyAlignment="1">
      <alignment horizontal="left" vertical="center"/>
    </xf>
    <xf numFmtId="176" fontId="10" fillId="0" borderId="1" xfId="2" applyNumberFormat="1" applyFont="1" applyBorder="1" applyAlignment="1">
      <alignment horizontal="center" vertical="center"/>
    </xf>
    <xf numFmtId="0" fontId="9" fillId="3" borderId="1" xfId="2" applyFont="1" applyFill="1" applyBorder="1" applyAlignment="1">
      <alignment vertical="center" wrapText="1"/>
    </xf>
    <xf numFmtId="176" fontId="4" fillId="4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80" fontId="4" fillId="2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5" borderId="1" xfId="0" applyFont="1" applyFill="1" applyBorder="1" applyAlignment="1">
      <alignment horizontal="center" vertical="center"/>
    </xf>
    <xf numFmtId="0" fontId="11" fillId="0" borderId="0" xfId="0" applyFont="1" applyFill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/>
    </xf>
    <xf numFmtId="0" fontId="11" fillId="5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1" fillId="5" borderId="1" xfId="0" applyNumberFormat="1" applyFont="1" applyFill="1" applyBorder="1" applyAlignment="1">
      <alignment horizontal="right" vertical="center"/>
    </xf>
    <xf numFmtId="0" fontId="8" fillId="0" borderId="0" xfId="2" applyFont="1" applyAlignment="1">
      <alignment vertical="center"/>
    </xf>
    <xf numFmtId="0" fontId="13" fillId="0" borderId="1" xfId="0" applyFont="1" applyBorder="1">
      <alignment vertical="center"/>
    </xf>
    <xf numFmtId="0" fontId="8" fillId="0" borderId="0" xfId="0" applyFont="1">
      <alignment vertical="center"/>
    </xf>
    <xf numFmtId="180" fontId="11" fillId="5" borderId="1" xfId="0" applyNumberFormat="1" applyFont="1" applyFill="1" applyBorder="1" applyAlignment="1">
      <alignment horizontal="center" vertical="center"/>
    </xf>
    <xf numFmtId="179" fontId="9" fillId="3" borderId="9" xfId="2" applyNumberFormat="1" applyFont="1" applyFill="1" applyBorder="1" applyAlignment="1">
      <alignment horizontal="center" vertical="center"/>
    </xf>
    <xf numFmtId="179" fontId="9" fillId="3" borderId="10" xfId="2" applyNumberFormat="1" applyFont="1" applyFill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9" fillId="3" borderId="10" xfId="2" applyFont="1" applyFill="1" applyBorder="1" applyAlignment="1">
      <alignment horizontal="center" vertical="center"/>
    </xf>
    <xf numFmtId="0" fontId="13" fillId="0" borderId="11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3" fillId="0" borderId="13" xfId="0" applyFont="1" applyBorder="1" applyAlignment="1">
      <alignment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15" fillId="0" borderId="1" xfId="0" applyFont="1" applyBorder="1">
      <alignment vertical="center"/>
    </xf>
    <xf numFmtId="180" fontId="0" fillId="0" borderId="1" xfId="0" applyNumberFormat="1" applyFill="1" applyBorder="1" applyAlignment="1">
      <alignment horizontal="right" vertical="center"/>
    </xf>
    <xf numFmtId="0" fontId="14" fillId="0" borderId="1" xfId="0" applyFont="1" applyBorder="1">
      <alignment vertical="center"/>
    </xf>
    <xf numFmtId="0" fontId="8" fillId="0" borderId="0" xfId="2" applyFont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176" fontId="4" fillId="4" borderId="1" xfId="0" applyNumberFormat="1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80" fontId="0" fillId="0" borderId="11" xfId="0" applyNumberFormat="1" applyBorder="1" applyAlignment="1">
      <alignment horizontal="right" vertical="center"/>
    </xf>
    <xf numFmtId="180" fontId="0" fillId="0" borderId="12" xfId="0" applyNumberFormat="1" applyBorder="1" applyAlignment="1">
      <alignment horizontal="right" vertical="center"/>
    </xf>
    <xf numFmtId="180" fontId="0" fillId="0" borderId="13" xfId="0" applyNumberFormat="1" applyBorder="1" applyAlignment="1">
      <alignment horizontal="right" vertical="center"/>
    </xf>
    <xf numFmtId="0" fontId="0" fillId="7" borderId="1" xfId="0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13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180" fontId="0" fillId="0" borderId="12" xfId="0" applyNumberFormat="1" applyBorder="1" applyAlignment="1">
      <alignment horizontal="center" vertical="center"/>
    </xf>
    <xf numFmtId="180" fontId="0" fillId="0" borderId="13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/>
    </xf>
    <xf numFmtId="0" fontId="13" fillId="0" borderId="13" xfId="0" applyFont="1" applyBorder="1" applyAlignment="1">
      <alignment horizontal="left" vertical="center"/>
    </xf>
    <xf numFmtId="0" fontId="12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13" fillId="0" borderId="13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3" xfId="0" applyFont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177" fontId="3" fillId="3" borderId="14" xfId="0" applyNumberFormat="1" applyFont="1" applyFill="1" applyBorder="1" applyAlignment="1">
      <alignment horizontal="center" vertical="center"/>
    </xf>
    <xf numFmtId="180" fontId="8" fillId="0" borderId="0" xfId="0" applyNumberFormat="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7" fontId="3" fillId="3" borderId="9" xfId="0" applyNumberFormat="1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0" fillId="0" borderId="11" xfId="0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0" fillId="0" borderId="13" xfId="0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 wrapText="1"/>
    </xf>
    <xf numFmtId="0" fontId="10" fillId="0" borderId="9" xfId="2" applyFont="1" applyBorder="1" applyAlignment="1">
      <alignment horizontal="center" vertical="center"/>
    </xf>
    <xf numFmtId="0" fontId="10" fillId="0" borderId="10" xfId="2" applyFont="1" applyBorder="1" applyAlignment="1">
      <alignment horizontal="center" vertical="center"/>
    </xf>
    <xf numFmtId="0" fontId="9" fillId="3" borderId="9" xfId="2" applyFont="1" applyFill="1" applyBorder="1" applyAlignment="1">
      <alignment horizontal="center" vertical="center"/>
    </xf>
    <xf numFmtId="0" fontId="9" fillId="3" borderId="10" xfId="2" applyFont="1" applyFill="1" applyBorder="1" applyAlignment="1">
      <alignment horizontal="center" vertical="center"/>
    </xf>
    <xf numFmtId="0" fontId="10" fillId="0" borderId="9" xfId="2" applyFont="1" applyFill="1" applyBorder="1" applyAlignment="1">
      <alignment horizontal="center" vertical="center"/>
    </xf>
    <xf numFmtId="0" fontId="10" fillId="0" borderId="10" xfId="2" applyFont="1" applyFill="1" applyBorder="1" applyAlignment="1">
      <alignment horizontal="center" vertical="center"/>
    </xf>
    <xf numFmtId="0" fontId="9" fillId="9" borderId="0" xfId="2" applyFont="1" applyFill="1" applyBorder="1" applyAlignment="1">
      <alignment horizontal="center" vertical="center"/>
    </xf>
    <xf numFmtId="0" fontId="9" fillId="9" borderId="15" xfId="2" applyFont="1" applyFill="1" applyBorder="1" applyAlignment="1">
      <alignment horizontal="center" vertical="center"/>
    </xf>
    <xf numFmtId="14" fontId="9" fillId="9" borderId="0" xfId="2" applyNumberFormat="1" applyFont="1" applyFill="1" applyBorder="1" applyAlignment="1">
      <alignment horizontal="center" vertical="center"/>
    </xf>
    <xf numFmtId="179" fontId="9" fillId="3" borderId="9" xfId="2" applyNumberFormat="1" applyFont="1" applyFill="1" applyBorder="1" applyAlignment="1">
      <alignment horizontal="center" vertical="center"/>
    </xf>
    <xf numFmtId="179" fontId="9" fillId="3" borderId="10" xfId="2" applyNumberFormat="1" applyFont="1" applyFill="1" applyBorder="1" applyAlignment="1">
      <alignment horizontal="center" vertical="center"/>
    </xf>
    <xf numFmtId="177" fontId="10" fillId="3" borderId="1" xfId="2" applyNumberFormat="1" applyFont="1" applyFill="1" applyBorder="1" applyAlignment="1">
      <alignment horizontal="center" vertical="center"/>
    </xf>
    <xf numFmtId="178" fontId="10" fillId="0" borderId="9" xfId="2" applyNumberFormat="1" applyFont="1" applyBorder="1" applyAlignment="1">
      <alignment horizontal="center" vertical="center"/>
    </xf>
    <xf numFmtId="178" fontId="10" fillId="0" borderId="10" xfId="2" applyNumberFormat="1" applyFont="1" applyBorder="1" applyAlignment="1">
      <alignment horizontal="center" vertical="center"/>
    </xf>
    <xf numFmtId="0" fontId="9" fillId="3" borderId="1" xfId="2" applyFont="1" applyFill="1" applyBorder="1" applyAlignment="1">
      <alignment horizontal="center" vertical="center"/>
    </xf>
    <xf numFmtId="0" fontId="9" fillId="3" borderId="11" xfId="2" applyFont="1" applyFill="1" applyBorder="1" applyAlignment="1">
      <alignment horizontal="center" vertical="center"/>
    </xf>
    <xf numFmtId="0" fontId="9" fillId="3" borderId="12" xfId="2" applyFont="1" applyFill="1" applyBorder="1" applyAlignment="1">
      <alignment horizontal="center" vertical="center"/>
    </xf>
    <xf numFmtId="0" fontId="9" fillId="3" borderId="13" xfId="2" applyFont="1" applyFill="1" applyBorder="1" applyAlignment="1">
      <alignment horizontal="center" vertical="center"/>
    </xf>
    <xf numFmtId="0" fontId="10" fillId="0" borderId="14" xfId="2" applyFont="1" applyBorder="1" applyAlignment="1">
      <alignment horizontal="center" vertical="center"/>
    </xf>
    <xf numFmtId="0" fontId="10" fillId="0" borderId="1" xfId="2" applyFont="1" applyBorder="1" applyAlignment="1">
      <alignment horizontal="center" vertical="center"/>
    </xf>
  </cellXfs>
  <cellStyles count="4">
    <cellStyle name="常规" xfId="0" builtinId="0"/>
    <cellStyle name="常规 2" xfId="1"/>
    <cellStyle name="常规 3" xfId="2"/>
    <cellStyle name="常规 4" xfId="3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781050</xdr:colOff>
      <xdr:row>2</xdr:row>
      <xdr:rowOff>219075</xdr:rowOff>
    </xdr:to>
    <xdr:pic>
      <xdr:nvPicPr>
        <xdr:cNvPr id="1025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4</xdr:row>
      <xdr:rowOff>9525</xdr:rowOff>
    </xdr:to>
    <xdr:pic>
      <xdr:nvPicPr>
        <xdr:cNvPr id="2049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2:L59"/>
  <sheetViews>
    <sheetView tabSelected="1" topLeftCell="A43" workbookViewId="0">
      <selection activeCell="F9" sqref="F9"/>
    </sheetView>
  </sheetViews>
  <sheetFormatPr defaultRowHeight="21" customHeight="1"/>
  <cols>
    <col min="1" max="1" width="7.375" style="1" customWidth="1"/>
    <col min="2" max="2" width="15.25" customWidth="1"/>
    <col min="3" max="3" width="14.5" style="31" bestFit="1" customWidth="1"/>
    <col min="5" max="5" width="12.375" customWidth="1"/>
    <col min="6" max="7" width="12.5" customWidth="1"/>
    <col min="8" max="8" width="12.25" customWidth="1"/>
    <col min="9" max="9" width="22.25" customWidth="1"/>
    <col min="10" max="10" width="39.5" customWidth="1"/>
  </cols>
  <sheetData>
    <row r="2" spans="1:12" ht="21" customHeight="1">
      <c r="C2" s="56" t="s">
        <v>74</v>
      </c>
      <c r="D2" s="56"/>
      <c r="E2" s="56"/>
      <c r="F2" s="56"/>
      <c r="G2" s="56"/>
      <c r="H2" s="56"/>
      <c r="I2" s="40"/>
      <c r="J2" s="40"/>
      <c r="K2" s="40"/>
      <c r="L2" s="40"/>
    </row>
    <row r="4" spans="1:12" ht="21" customHeight="1">
      <c r="G4" s="76" t="s">
        <v>89</v>
      </c>
      <c r="H4" s="76"/>
      <c r="I4" s="76"/>
      <c r="J4" s="76" t="s">
        <v>90</v>
      </c>
    </row>
    <row r="5" spans="1:12" ht="21" customHeight="1">
      <c r="G5" s="77"/>
      <c r="H5" s="77"/>
      <c r="I5" s="77"/>
      <c r="J5" s="77"/>
    </row>
    <row r="6" spans="1:12" ht="21" customHeight="1">
      <c r="A6" s="66" t="s">
        <v>48</v>
      </c>
      <c r="B6" s="57" t="s">
        <v>0</v>
      </c>
      <c r="C6" s="58" t="s">
        <v>10</v>
      </c>
      <c r="D6" s="58"/>
      <c r="E6" s="58"/>
      <c r="F6" s="59" t="s">
        <v>9</v>
      </c>
      <c r="G6" s="59"/>
      <c r="H6" s="59"/>
      <c r="I6" s="59"/>
      <c r="J6" s="57" t="s">
        <v>5</v>
      </c>
    </row>
    <row r="7" spans="1:12" ht="21" customHeight="1">
      <c r="A7" s="66"/>
      <c r="B7" s="57"/>
      <c r="C7" s="30" t="s">
        <v>8</v>
      </c>
      <c r="D7" s="3" t="s">
        <v>1</v>
      </c>
      <c r="E7" s="29" t="s">
        <v>6</v>
      </c>
      <c r="F7" s="28" t="s">
        <v>14</v>
      </c>
      <c r="G7" s="28" t="s">
        <v>15</v>
      </c>
      <c r="H7" s="28" t="s">
        <v>7</v>
      </c>
      <c r="I7" s="28" t="s">
        <v>49</v>
      </c>
      <c r="J7" s="57"/>
    </row>
    <row r="8" spans="1:12" ht="21" customHeight="1">
      <c r="A8" s="60">
        <v>1</v>
      </c>
      <c r="B8" s="69" t="s">
        <v>2</v>
      </c>
      <c r="C8" s="72">
        <v>0</v>
      </c>
      <c r="D8" s="60">
        <v>1</v>
      </c>
      <c r="E8" s="63">
        <f>C8*D8</f>
        <v>0</v>
      </c>
      <c r="F8" s="38">
        <v>7631.81</v>
      </c>
      <c r="G8" s="38">
        <v>0</v>
      </c>
      <c r="H8" s="54">
        <f>F8+G8</f>
        <v>7631.81</v>
      </c>
      <c r="I8" s="53" t="s">
        <v>94</v>
      </c>
      <c r="J8" s="81" t="s">
        <v>81</v>
      </c>
    </row>
    <row r="9" spans="1:12" ht="21" customHeight="1">
      <c r="A9" s="61"/>
      <c r="B9" s="70"/>
      <c r="C9" s="73"/>
      <c r="D9" s="61"/>
      <c r="E9" s="64"/>
      <c r="F9" s="52">
        <v>565</v>
      </c>
      <c r="G9" s="51">
        <v>0</v>
      </c>
      <c r="H9" s="54">
        <f t="shared" ref="H9:H12" si="0">F9+G9</f>
        <v>565</v>
      </c>
      <c r="I9" s="2" t="s">
        <v>91</v>
      </c>
      <c r="J9" s="82"/>
    </row>
    <row r="10" spans="1:12" ht="21" customHeight="1">
      <c r="A10" s="61"/>
      <c r="B10" s="70"/>
      <c r="C10" s="73"/>
      <c r="D10" s="61"/>
      <c r="E10" s="64"/>
      <c r="F10" s="52">
        <v>13594.5</v>
      </c>
      <c r="G10" s="51">
        <v>0</v>
      </c>
      <c r="H10" s="54">
        <f t="shared" si="0"/>
        <v>13594.5</v>
      </c>
      <c r="I10" s="2" t="s">
        <v>92</v>
      </c>
      <c r="J10" s="82"/>
    </row>
    <row r="11" spans="1:12" ht="21" customHeight="1">
      <c r="A11" s="61"/>
      <c r="B11" s="70"/>
      <c r="C11" s="73"/>
      <c r="D11" s="61"/>
      <c r="E11" s="64"/>
      <c r="F11" s="52">
        <v>4927.32</v>
      </c>
      <c r="G11" s="51">
        <v>0</v>
      </c>
      <c r="H11" s="54">
        <f t="shared" si="0"/>
        <v>4927.32</v>
      </c>
      <c r="I11" s="2" t="s">
        <v>93</v>
      </c>
      <c r="J11" s="82"/>
    </row>
    <row r="12" spans="1:12" ht="21" customHeight="1">
      <c r="A12" s="62"/>
      <c r="B12" s="71"/>
      <c r="C12" s="74"/>
      <c r="D12" s="62"/>
      <c r="E12" s="65"/>
      <c r="F12" s="52">
        <v>10988.5</v>
      </c>
      <c r="G12" s="51">
        <v>0</v>
      </c>
      <c r="H12" s="54">
        <f t="shared" si="0"/>
        <v>10988.5</v>
      </c>
      <c r="I12" s="2" t="s">
        <v>96</v>
      </c>
      <c r="J12" s="82"/>
    </row>
    <row r="13" spans="1:12" s="33" customFormat="1" ht="21" customHeight="1">
      <c r="A13" s="36"/>
      <c r="B13" s="32" t="s">
        <v>50</v>
      </c>
      <c r="C13" s="39">
        <f t="shared" ref="C13:G13" si="1">SUM(C8)</f>
        <v>0</v>
      </c>
      <c r="D13" s="43">
        <f t="shared" si="1"/>
        <v>1</v>
      </c>
      <c r="E13" s="39">
        <f t="shared" ca="1" si="1"/>
        <v>0</v>
      </c>
      <c r="F13" s="39">
        <f>SUM(F8:F12)</f>
        <v>37707.130000000005</v>
      </c>
      <c r="G13" s="39">
        <f t="shared" si="1"/>
        <v>0</v>
      </c>
      <c r="H13" s="39">
        <f>SUM(H8:H12)</f>
        <v>37707.130000000005</v>
      </c>
      <c r="I13" s="37"/>
      <c r="J13" s="83"/>
    </row>
    <row r="14" spans="1:12" ht="21" customHeight="1">
      <c r="A14" s="60">
        <v>2</v>
      </c>
      <c r="B14" s="60" t="s">
        <v>51</v>
      </c>
      <c r="C14" s="60">
        <v>0</v>
      </c>
      <c r="D14" s="60">
        <v>1</v>
      </c>
      <c r="E14" s="95">
        <f>C14*D14</f>
        <v>0</v>
      </c>
      <c r="F14" s="38">
        <v>0</v>
      </c>
      <c r="G14" s="38">
        <v>0</v>
      </c>
      <c r="H14" s="38">
        <f>F14+G14</f>
        <v>0</v>
      </c>
      <c r="I14" s="55"/>
      <c r="J14" s="84" t="s">
        <v>66</v>
      </c>
    </row>
    <row r="15" spans="1:12" ht="21" customHeight="1">
      <c r="A15" s="61"/>
      <c r="B15" s="61"/>
      <c r="C15" s="61"/>
      <c r="D15" s="61"/>
      <c r="E15" s="96"/>
      <c r="F15" s="38">
        <v>0</v>
      </c>
      <c r="G15" s="38">
        <v>0</v>
      </c>
      <c r="H15" s="38">
        <f>F15+G15</f>
        <v>0</v>
      </c>
      <c r="I15" s="2"/>
      <c r="J15" s="82"/>
    </row>
    <row r="16" spans="1:12" ht="21" customHeight="1">
      <c r="A16" s="62"/>
      <c r="B16" s="62"/>
      <c r="C16" s="62"/>
      <c r="D16" s="62"/>
      <c r="E16" s="97"/>
      <c r="F16" s="38">
        <v>0</v>
      </c>
      <c r="G16" s="38">
        <v>0</v>
      </c>
      <c r="H16" s="38">
        <f>F16+G16</f>
        <v>0</v>
      </c>
      <c r="I16" s="2"/>
      <c r="J16" s="82"/>
    </row>
    <row r="17" spans="1:10" s="33" customFormat="1" ht="21" customHeight="1">
      <c r="A17" s="36"/>
      <c r="B17" s="32" t="s">
        <v>52</v>
      </c>
      <c r="C17" s="39">
        <f>SUM(C14)</f>
        <v>0</v>
      </c>
      <c r="D17" s="43">
        <f>SUM(D14)</f>
        <v>1</v>
      </c>
      <c r="E17" s="39">
        <f>SUM(E14)</f>
        <v>0</v>
      </c>
      <c r="F17" s="39">
        <f>SUM(F14:F15)</f>
        <v>0</v>
      </c>
      <c r="G17" s="39">
        <f>SUM(G14:G16)</f>
        <v>0</v>
      </c>
      <c r="H17" s="39">
        <f>SUM(H14:H16)</f>
        <v>0</v>
      </c>
      <c r="I17" s="37"/>
      <c r="J17" s="83"/>
    </row>
    <row r="18" spans="1:10" ht="21" customHeight="1">
      <c r="A18" s="75">
        <v>3</v>
      </c>
      <c r="B18" s="67" t="s">
        <v>53</v>
      </c>
      <c r="C18" s="68">
        <v>0</v>
      </c>
      <c r="D18" s="75">
        <v>1</v>
      </c>
      <c r="E18" s="68">
        <f>C18*D18</f>
        <v>0</v>
      </c>
      <c r="F18" s="38">
        <v>2000</v>
      </c>
      <c r="G18" s="38">
        <v>0</v>
      </c>
      <c r="H18" s="38">
        <f t="shared" ref="H18:H45" si="2">F18+G18</f>
        <v>2000</v>
      </c>
      <c r="I18" s="2" t="s">
        <v>95</v>
      </c>
      <c r="J18" s="78" t="s">
        <v>67</v>
      </c>
    </row>
    <row r="19" spans="1:10" ht="21" customHeight="1">
      <c r="A19" s="75"/>
      <c r="B19" s="67"/>
      <c r="C19" s="68"/>
      <c r="D19" s="75"/>
      <c r="E19" s="68"/>
      <c r="F19" s="38">
        <v>0</v>
      </c>
      <c r="G19" s="38">
        <v>0</v>
      </c>
      <c r="H19" s="38">
        <f t="shared" si="2"/>
        <v>0</v>
      </c>
      <c r="I19" s="2"/>
      <c r="J19" s="79"/>
    </row>
    <row r="20" spans="1:10" ht="21" customHeight="1">
      <c r="A20" s="75"/>
      <c r="B20" s="67"/>
      <c r="C20" s="68"/>
      <c r="D20" s="75"/>
      <c r="E20" s="68"/>
      <c r="F20" s="38">
        <v>0</v>
      </c>
      <c r="G20" s="38">
        <v>0</v>
      </c>
      <c r="H20" s="38">
        <f t="shared" si="2"/>
        <v>0</v>
      </c>
      <c r="I20" s="2"/>
      <c r="J20" s="79"/>
    </row>
    <row r="21" spans="1:10" ht="21" customHeight="1">
      <c r="A21" s="75"/>
      <c r="B21" s="67"/>
      <c r="C21" s="68"/>
      <c r="D21" s="75"/>
      <c r="E21" s="68"/>
      <c r="F21" s="38">
        <v>0</v>
      </c>
      <c r="G21" s="38">
        <v>0</v>
      </c>
      <c r="H21" s="38">
        <f t="shared" si="2"/>
        <v>0</v>
      </c>
      <c r="I21" s="2"/>
      <c r="J21" s="79"/>
    </row>
    <row r="22" spans="1:10" s="33" customFormat="1" ht="21" customHeight="1">
      <c r="A22" s="36"/>
      <c r="B22" s="32" t="s">
        <v>54</v>
      </c>
      <c r="C22" s="39">
        <f t="shared" ref="C22:H22" si="3">SUM(C18)</f>
        <v>0</v>
      </c>
      <c r="D22" s="43">
        <f t="shared" si="3"/>
        <v>1</v>
      </c>
      <c r="E22" s="39">
        <f t="shared" si="3"/>
        <v>0</v>
      </c>
      <c r="F22" s="39">
        <f t="shared" si="3"/>
        <v>2000</v>
      </c>
      <c r="G22" s="39">
        <f t="shared" si="3"/>
        <v>0</v>
      </c>
      <c r="H22" s="39">
        <f t="shared" si="3"/>
        <v>2000</v>
      </c>
      <c r="I22" s="37"/>
      <c r="J22" s="80"/>
    </row>
    <row r="23" spans="1:10" ht="21" customHeight="1">
      <c r="A23" s="75">
        <v>4</v>
      </c>
      <c r="B23" s="67" t="s">
        <v>4</v>
      </c>
      <c r="C23" s="68">
        <v>0</v>
      </c>
      <c r="D23" s="75">
        <v>1</v>
      </c>
      <c r="E23" s="68">
        <f>C23*D23</f>
        <v>0</v>
      </c>
      <c r="F23" s="38">
        <v>3069</v>
      </c>
      <c r="G23" s="38">
        <v>0</v>
      </c>
      <c r="H23" s="54">
        <f t="shared" si="2"/>
        <v>3069</v>
      </c>
      <c r="I23" s="2"/>
      <c r="J23" s="78" t="s">
        <v>68</v>
      </c>
    </row>
    <row r="24" spans="1:10" ht="21" customHeight="1">
      <c r="A24" s="75"/>
      <c r="B24" s="67"/>
      <c r="C24" s="68"/>
      <c r="D24" s="75"/>
      <c r="E24" s="68"/>
      <c r="F24" s="38">
        <v>0</v>
      </c>
      <c r="G24" s="38">
        <v>0</v>
      </c>
      <c r="H24" s="38">
        <f t="shared" si="2"/>
        <v>0</v>
      </c>
      <c r="I24" s="2"/>
      <c r="J24" s="79"/>
    </row>
    <row r="25" spans="1:10" s="33" customFormat="1" ht="21" customHeight="1">
      <c r="A25" s="36"/>
      <c r="B25" s="32" t="s">
        <v>55</v>
      </c>
      <c r="C25" s="39">
        <f t="shared" ref="C25:H25" si="4">SUM(C23)</f>
        <v>0</v>
      </c>
      <c r="D25" s="43">
        <f t="shared" si="4"/>
        <v>1</v>
      </c>
      <c r="E25" s="39">
        <f t="shared" si="4"/>
        <v>0</v>
      </c>
      <c r="F25" s="39">
        <f t="shared" si="4"/>
        <v>3069</v>
      </c>
      <c r="G25" s="39">
        <f t="shared" si="4"/>
        <v>0</v>
      </c>
      <c r="H25" s="39">
        <f t="shared" si="4"/>
        <v>3069</v>
      </c>
      <c r="I25" s="37"/>
      <c r="J25" s="80"/>
    </row>
    <row r="26" spans="1:10" ht="21" customHeight="1">
      <c r="A26" s="60">
        <v>5</v>
      </c>
      <c r="B26" s="69" t="s">
        <v>56</v>
      </c>
      <c r="C26" s="72">
        <v>0</v>
      </c>
      <c r="D26" s="60">
        <v>1</v>
      </c>
      <c r="E26" s="72">
        <f>C26*D26</f>
        <v>0</v>
      </c>
      <c r="F26" s="38">
        <v>0</v>
      </c>
      <c r="G26" s="38">
        <v>0</v>
      </c>
      <c r="H26" s="38">
        <f t="shared" si="2"/>
        <v>0</v>
      </c>
      <c r="I26" s="2"/>
      <c r="J26" s="84" t="s">
        <v>69</v>
      </c>
    </row>
    <row r="27" spans="1:10" ht="21" customHeight="1">
      <c r="A27" s="61"/>
      <c r="B27" s="70"/>
      <c r="C27" s="73"/>
      <c r="D27" s="61"/>
      <c r="E27" s="73"/>
      <c r="F27" s="38">
        <v>0</v>
      </c>
      <c r="G27" s="38">
        <v>0</v>
      </c>
      <c r="H27" s="38">
        <f>F27+G27</f>
        <v>0</v>
      </c>
      <c r="I27" s="2"/>
      <c r="J27" s="82"/>
    </row>
    <row r="28" spans="1:10" ht="21" customHeight="1">
      <c r="A28" s="62"/>
      <c r="B28" s="71"/>
      <c r="C28" s="74"/>
      <c r="D28" s="62"/>
      <c r="E28" s="74"/>
      <c r="F28" s="38">
        <v>0</v>
      </c>
      <c r="G28" s="38">
        <v>0</v>
      </c>
      <c r="H28" s="38">
        <f>F28+G28</f>
        <v>0</v>
      </c>
      <c r="I28" s="2"/>
      <c r="J28" s="82"/>
    </row>
    <row r="29" spans="1:10" s="33" customFormat="1" ht="21" customHeight="1">
      <c r="A29" s="36"/>
      <c r="B29" s="32" t="s">
        <v>60</v>
      </c>
      <c r="C29" s="39">
        <f>SUM(C26)</f>
        <v>0</v>
      </c>
      <c r="D29" s="43">
        <f>SUM(D26)</f>
        <v>1</v>
      </c>
      <c r="E29" s="39">
        <f>SUM(E26)</f>
        <v>0</v>
      </c>
      <c r="F29" s="39">
        <f>SUM(F26:F28)</f>
        <v>0</v>
      </c>
      <c r="G29" s="39">
        <f>SUM(G26:G28)</f>
        <v>0</v>
      </c>
      <c r="H29" s="39">
        <f>SUM(H26:H28)</f>
        <v>0</v>
      </c>
      <c r="I29" s="37"/>
      <c r="J29" s="83"/>
    </row>
    <row r="30" spans="1:10" ht="21" customHeight="1">
      <c r="A30" s="75">
        <v>6</v>
      </c>
      <c r="B30" s="67" t="s">
        <v>57</v>
      </c>
      <c r="C30" s="68">
        <v>0</v>
      </c>
      <c r="D30" s="75">
        <v>1</v>
      </c>
      <c r="E30" s="68">
        <f>C30*D30</f>
        <v>0</v>
      </c>
      <c r="F30" s="38">
        <v>0</v>
      </c>
      <c r="G30" s="38">
        <v>0</v>
      </c>
      <c r="H30" s="38">
        <f t="shared" si="2"/>
        <v>0</v>
      </c>
      <c r="I30" s="2"/>
      <c r="J30" s="84" t="s">
        <v>70</v>
      </c>
    </row>
    <row r="31" spans="1:10" ht="21" customHeight="1">
      <c r="A31" s="75"/>
      <c r="B31" s="67"/>
      <c r="C31" s="68"/>
      <c r="D31" s="75"/>
      <c r="E31" s="68"/>
      <c r="F31" s="38">
        <v>0</v>
      </c>
      <c r="G31" s="38">
        <v>0</v>
      </c>
      <c r="H31" s="38">
        <f t="shared" si="2"/>
        <v>0</v>
      </c>
      <c r="I31" s="2"/>
      <c r="J31" s="79"/>
    </row>
    <row r="32" spans="1:10" ht="21" customHeight="1">
      <c r="A32" s="75"/>
      <c r="B32" s="67"/>
      <c r="C32" s="68"/>
      <c r="D32" s="75"/>
      <c r="E32" s="68"/>
      <c r="F32" s="38">
        <v>0</v>
      </c>
      <c r="G32" s="38">
        <v>0</v>
      </c>
      <c r="H32" s="38">
        <f t="shared" si="2"/>
        <v>0</v>
      </c>
      <c r="I32" s="2"/>
      <c r="J32" s="79"/>
    </row>
    <row r="33" spans="1:10" ht="21" customHeight="1">
      <c r="A33" s="75"/>
      <c r="B33" s="67"/>
      <c r="C33" s="68"/>
      <c r="D33" s="75"/>
      <c r="E33" s="68"/>
      <c r="F33" s="38">
        <v>0</v>
      </c>
      <c r="G33" s="38">
        <v>0</v>
      </c>
      <c r="H33" s="38">
        <f t="shared" si="2"/>
        <v>0</v>
      </c>
      <c r="I33" s="2"/>
      <c r="J33" s="79"/>
    </row>
    <row r="34" spans="1:10" s="33" customFormat="1" ht="21" customHeight="1">
      <c r="A34" s="36"/>
      <c r="B34" s="32" t="s">
        <v>61</v>
      </c>
      <c r="C34" s="39">
        <f t="shared" ref="C34:H34" si="5">SUM(C30)</f>
        <v>0</v>
      </c>
      <c r="D34" s="43">
        <f t="shared" si="5"/>
        <v>1</v>
      </c>
      <c r="E34" s="39">
        <f t="shared" si="5"/>
        <v>0</v>
      </c>
      <c r="F34" s="39">
        <f t="shared" si="5"/>
        <v>0</v>
      </c>
      <c r="G34" s="39">
        <f t="shared" si="5"/>
        <v>0</v>
      </c>
      <c r="H34" s="39">
        <f t="shared" si="5"/>
        <v>0</v>
      </c>
      <c r="I34" s="37"/>
      <c r="J34" s="80"/>
    </row>
    <row r="35" spans="1:10" ht="21" customHeight="1">
      <c r="A35" s="75">
        <v>7</v>
      </c>
      <c r="B35" s="67" t="s">
        <v>58</v>
      </c>
      <c r="C35" s="68">
        <v>0</v>
      </c>
      <c r="D35" s="75">
        <v>1</v>
      </c>
      <c r="E35" s="68">
        <f>C35*D35</f>
        <v>0</v>
      </c>
      <c r="F35" s="38">
        <v>0</v>
      </c>
      <c r="G35" s="38">
        <v>0</v>
      </c>
      <c r="H35" s="38">
        <v>0</v>
      </c>
      <c r="I35" s="2"/>
      <c r="J35" s="48"/>
    </row>
    <row r="36" spans="1:10" ht="21" customHeight="1">
      <c r="A36" s="75"/>
      <c r="B36" s="67"/>
      <c r="C36" s="68"/>
      <c r="D36" s="75"/>
      <c r="E36" s="68"/>
      <c r="F36" s="38">
        <v>0</v>
      </c>
      <c r="G36" s="38">
        <v>0</v>
      </c>
      <c r="H36" s="38">
        <f>F36+G36</f>
        <v>0</v>
      </c>
      <c r="I36" s="2"/>
      <c r="J36" s="49"/>
    </row>
    <row r="37" spans="1:10" ht="21" customHeight="1">
      <c r="A37" s="75"/>
      <c r="B37" s="67"/>
      <c r="C37" s="68"/>
      <c r="D37" s="75"/>
      <c r="E37" s="68"/>
      <c r="F37" s="38">
        <v>0</v>
      </c>
      <c r="G37" s="38">
        <v>0</v>
      </c>
      <c r="H37" s="38">
        <f t="shared" si="2"/>
        <v>0</v>
      </c>
      <c r="I37" s="2"/>
      <c r="J37" s="49"/>
    </row>
    <row r="38" spans="1:10" ht="21" customHeight="1">
      <c r="A38" s="75"/>
      <c r="B38" s="67"/>
      <c r="C38" s="68"/>
      <c r="D38" s="75"/>
      <c r="E38" s="68"/>
      <c r="F38" s="38">
        <v>0</v>
      </c>
      <c r="G38" s="38">
        <v>0</v>
      </c>
      <c r="H38" s="38">
        <f t="shared" si="2"/>
        <v>0</v>
      </c>
      <c r="I38" s="2"/>
      <c r="J38" s="49" t="s">
        <v>84</v>
      </c>
    </row>
    <row r="39" spans="1:10" s="33" customFormat="1" ht="21" customHeight="1">
      <c r="A39" s="36"/>
      <c r="B39" s="32" t="s">
        <v>62</v>
      </c>
      <c r="C39" s="39">
        <f>SUM(C35)</f>
        <v>0</v>
      </c>
      <c r="D39" s="43">
        <f>SUM(D35)</f>
        <v>1</v>
      </c>
      <c r="E39" s="39">
        <f>SUM(E35)</f>
        <v>0</v>
      </c>
      <c r="F39" s="39">
        <f>SUM(F35)</f>
        <v>0</v>
      </c>
      <c r="G39" s="39">
        <f>SUM(G35:G38)</f>
        <v>0</v>
      </c>
      <c r="H39" s="39">
        <f>SUM(H35:H38)</f>
        <v>0</v>
      </c>
      <c r="I39" s="37"/>
      <c r="J39" s="50"/>
    </row>
    <row r="40" spans="1:10" ht="21" customHeight="1">
      <c r="A40" s="75">
        <v>8</v>
      </c>
      <c r="B40" s="67" t="s">
        <v>3</v>
      </c>
      <c r="C40" s="68">
        <v>0</v>
      </c>
      <c r="D40" s="75"/>
      <c r="E40" s="68">
        <f>C40*D40</f>
        <v>0</v>
      </c>
      <c r="F40" s="38">
        <v>0</v>
      </c>
      <c r="G40" s="38">
        <v>0</v>
      </c>
      <c r="H40" s="38">
        <f t="shared" si="2"/>
        <v>0</v>
      </c>
      <c r="I40" s="2"/>
      <c r="J40" s="78" t="s">
        <v>71</v>
      </c>
    </row>
    <row r="41" spans="1:10" ht="21" customHeight="1">
      <c r="A41" s="75"/>
      <c r="B41" s="67"/>
      <c r="C41" s="68"/>
      <c r="D41" s="75"/>
      <c r="E41" s="68"/>
      <c r="F41" s="38">
        <v>0</v>
      </c>
      <c r="G41" s="38">
        <v>0</v>
      </c>
      <c r="H41" s="38">
        <f t="shared" si="2"/>
        <v>0</v>
      </c>
      <c r="I41" s="2"/>
      <c r="J41" s="79"/>
    </row>
    <row r="42" spans="1:10" s="33" customFormat="1" ht="21" customHeight="1">
      <c r="A42" s="36"/>
      <c r="B42" s="32" t="s">
        <v>59</v>
      </c>
      <c r="C42" s="39">
        <f t="shared" ref="C42:H42" si="6">SUM(C40)</f>
        <v>0</v>
      </c>
      <c r="D42" s="43">
        <f t="shared" si="6"/>
        <v>0</v>
      </c>
      <c r="E42" s="39">
        <f t="shared" si="6"/>
        <v>0</v>
      </c>
      <c r="F42" s="39">
        <f t="shared" si="6"/>
        <v>0</v>
      </c>
      <c r="G42" s="39">
        <f t="shared" si="6"/>
        <v>0</v>
      </c>
      <c r="H42" s="39">
        <f t="shared" si="6"/>
        <v>0</v>
      </c>
      <c r="I42" s="37"/>
      <c r="J42" s="80"/>
    </row>
    <row r="43" spans="1:10" ht="21" customHeight="1">
      <c r="A43" s="75">
        <v>9</v>
      </c>
      <c r="B43" s="98" t="s">
        <v>79</v>
      </c>
      <c r="C43" s="68">
        <v>0</v>
      </c>
      <c r="D43" s="75">
        <v>1</v>
      </c>
      <c r="E43" s="68">
        <f>C43*D43</f>
        <v>0</v>
      </c>
      <c r="F43" s="38">
        <v>0</v>
      </c>
      <c r="G43" s="38">
        <v>0</v>
      </c>
      <c r="H43" s="38">
        <f t="shared" si="2"/>
        <v>0</v>
      </c>
      <c r="I43" s="2"/>
      <c r="J43" s="84" t="s">
        <v>72</v>
      </c>
    </row>
    <row r="44" spans="1:10" ht="21" customHeight="1">
      <c r="A44" s="75"/>
      <c r="B44" s="67"/>
      <c r="C44" s="68"/>
      <c r="D44" s="75"/>
      <c r="E44" s="68"/>
      <c r="F44" s="38">
        <v>0</v>
      </c>
      <c r="G44" s="38">
        <v>0</v>
      </c>
      <c r="H44" s="38">
        <f t="shared" si="2"/>
        <v>0</v>
      </c>
      <c r="I44" s="2"/>
      <c r="J44" s="82"/>
    </row>
    <row r="45" spans="1:10" ht="21" customHeight="1">
      <c r="A45" s="75"/>
      <c r="B45" s="67"/>
      <c r="C45" s="68"/>
      <c r="D45" s="75"/>
      <c r="E45" s="68"/>
      <c r="F45" s="38">
        <v>0</v>
      </c>
      <c r="G45" s="38">
        <v>0</v>
      </c>
      <c r="H45" s="38">
        <f t="shared" si="2"/>
        <v>0</v>
      </c>
      <c r="I45" s="2"/>
      <c r="J45" s="82"/>
    </row>
    <row r="46" spans="1:10" s="33" customFormat="1" ht="21" customHeight="1">
      <c r="A46" s="36"/>
      <c r="B46" s="32" t="s">
        <v>63</v>
      </c>
      <c r="C46" s="39">
        <f t="shared" ref="C46:H46" si="7">SUM(C43)</f>
        <v>0</v>
      </c>
      <c r="D46" s="43">
        <f t="shared" si="7"/>
        <v>1</v>
      </c>
      <c r="E46" s="39">
        <f t="shared" si="7"/>
        <v>0</v>
      </c>
      <c r="F46" s="39">
        <f t="shared" si="7"/>
        <v>0</v>
      </c>
      <c r="G46" s="39">
        <f t="shared" si="7"/>
        <v>0</v>
      </c>
      <c r="H46" s="39">
        <f t="shared" si="7"/>
        <v>0</v>
      </c>
      <c r="I46" s="37"/>
      <c r="J46" s="83"/>
    </row>
    <row r="47" spans="1:10" ht="21" customHeight="1">
      <c r="A47" s="60">
        <v>10</v>
      </c>
      <c r="B47" s="98" t="s">
        <v>80</v>
      </c>
      <c r="C47" s="68">
        <v>0</v>
      </c>
      <c r="D47" s="75">
        <v>1</v>
      </c>
      <c r="E47" s="68">
        <f>C47*D47</f>
        <v>0</v>
      </c>
      <c r="F47" s="38">
        <v>0</v>
      </c>
      <c r="G47" s="38">
        <v>0</v>
      </c>
      <c r="H47" s="38">
        <f>F47+G47</f>
        <v>0</v>
      </c>
      <c r="I47" s="2"/>
      <c r="J47" s="85"/>
    </row>
    <row r="48" spans="1:10" ht="21" customHeight="1">
      <c r="A48" s="61"/>
      <c r="B48" s="67"/>
      <c r="C48" s="68"/>
      <c r="D48" s="75"/>
      <c r="E48" s="68"/>
      <c r="F48" s="38">
        <v>0</v>
      </c>
      <c r="G48" s="38">
        <v>0</v>
      </c>
      <c r="H48" s="38">
        <f>F48+G48</f>
        <v>0</v>
      </c>
      <c r="I48" s="2"/>
      <c r="J48" s="86"/>
    </row>
    <row r="49" spans="1:10" ht="21" customHeight="1">
      <c r="A49" s="61"/>
      <c r="B49" s="67"/>
      <c r="C49" s="68"/>
      <c r="D49" s="75"/>
      <c r="E49" s="68"/>
      <c r="F49" s="38">
        <v>0</v>
      </c>
      <c r="G49" s="38">
        <v>0</v>
      </c>
      <c r="H49" s="38">
        <f>F49+G49</f>
        <v>0</v>
      </c>
      <c r="I49" s="2"/>
      <c r="J49" s="86"/>
    </row>
    <row r="50" spans="1:10" s="33" customFormat="1" ht="21" customHeight="1">
      <c r="A50" s="36"/>
      <c r="B50" s="32" t="s">
        <v>64</v>
      </c>
      <c r="C50" s="39">
        <f>SUM(C47)</f>
        <v>0</v>
      </c>
      <c r="D50" s="39">
        <f>SUM(D47)</f>
        <v>1</v>
      </c>
      <c r="E50" s="39">
        <f>SUM(E47)</f>
        <v>0</v>
      </c>
      <c r="F50" s="39">
        <f>SUM(F47:F49)</f>
        <v>0</v>
      </c>
      <c r="G50" s="39">
        <f>SUM(G47:G49)</f>
        <v>0</v>
      </c>
      <c r="H50" s="39">
        <f>SUM(H47:H49)</f>
        <v>0</v>
      </c>
      <c r="I50" s="37"/>
      <c r="J50" s="87"/>
    </row>
    <row r="51" spans="1:10" ht="21" customHeight="1">
      <c r="A51" s="36"/>
      <c r="B51" s="32" t="s">
        <v>65</v>
      </c>
      <c r="C51" s="39">
        <f t="shared" ref="C51:H51" si="8">SUM(C50,C46,C42,C39,C34,C29,C25,C22,C17,C13)</f>
        <v>0</v>
      </c>
      <c r="D51" s="39">
        <f t="shared" si="8"/>
        <v>9</v>
      </c>
      <c r="E51" s="39">
        <f t="shared" si="8"/>
        <v>0</v>
      </c>
      <c r="F51" s="39">
        <f t="shared" si="8"/>
        <v>42776.130000000005</v>
      </c>
      <c r="G51" s="39">
        <f t="shared" si="8"/>
        <v>0</v>
      </c>
      <c r="H51" s="39">
        <f t="shared" si="8"/>
        <v>42776.130000000005</v>
      </c>
      <c r="I51" s="37"/>
      <c r="J51" s="41"/>
    </row>
    <row r="55" spans="1:10" ht="21" customHeight="1">
      <c r="A55" s="93" t="s">
        <v>11</v>
      </c>
      <c r="B55" s="94"/>
      <c r="C55" s="88" t="s">
        <v>12</v>
      </c>
      <c r="D55" s="88"/>
      <c r="E55" s="88" t="s">
        <v>16</v>
      </c>
      <c r="F55" s="88"/>
      <c r="G55" s="88" t="s">
        <v>17</v>
      </c>
      <c r="H55" s="88"/>
      <c r="I55" s="34" t="s">
        <v>13</v>
      </c>
    </row>
    <row r="56" spans="1:10" ht="21" customHeight="1">
      <c r="A56" s="92">
        <f>(E51)</f>
        <v>0</v>
      </c>
      <c r="B56" s="89"/>
      <c r="C56" s="89">
        <f>H51</f>
        <v>42776.130000000005</v>
      </c>
      <c r="D56" s="89"/>
      <c r="E56" s="89">
        <f>F51</f>
        <v>42776.130000000005</v>
      </c>
      <c r="F56" s="89"/>
      <c r="G56" s="89">
        <f>G51</f>
        <v>0</v>
      </c>
      <c r="H56" s="89"/>
      <c r="I56" s="35">
        <f>A56-C56</f>
        <v>-42776.130000000005</v>
      </c>
    </row>
    <row r="58" spans="1:10" ht="21" customHeight="1">
      <c r="A58" s="76" t="s">
        <v>75</v>
      </c>
      <c r="B58" s="42"/>
      <c r="C58" s="90" t="s">
        <v>76</v>
      </c>
      <c r="D58" s="42"/>
      <c r="E58" s="91" t="s">
        <v>77</v>
      </c>
      <c r="F58" s="42"/>
      <c r="G58" s="91" t="s">
        <v>78</v>
      </c>
    </row>
    <row r="59" spans="1:10" ht="21" customHeight="1">
      <c r="A59" s="76"/>
      <c r="B59" s="42"/>
      <c r="C59" s="90"/>
      <c r="D59" s="42"/>
      <c r="E59" s="91"/>
      <c r="F59" s="42"/>
      <c r="G59" s="91"/>
    </row>
  </sheetData>
  <mergeCells count="79">
    <mergeCell ref="B43:B45"/>
    <mergeCell ref="E23:E24"/>
    <mergeCell ref="E18:E21"/>
    <mergeCell ref="D18:D21"/>
    <mergeCell ref="D23:D24"/>
    <mergeCell ref="A18:A21"/>
    <mergeCell ref="A23:A24"/>
    <mergeCell ref="A40:A41"/>
    <mergeCell ref="A47:A49"/>
    <mergeCell ref="G56:H56"/>
    <mergeCell ref="A58:A59"/>
    <mergeCell ref="C58:C59"/>
    <mergeCell ref="E58:E59"/>
    <mergeCell ref="G58:G59"/>
    <mergeCell ref="E56:F56"/>
    <mergeCell ref="C56:D56"/>
    <mergeCell ref="A56:B56"/>
    <mergeCell ref="A43:A45"/>
    <mergeCell ref="B40:B41"/>
    <mergeCell ref="C40:C41"/>
    <mergeCell ref="A55:B55"/>
    <mergeCell ref="B47:B49"/>
    <mergeCell ref="C43:C45"/>
    <mergeCell ref="J47:J50"/>
    <mergeCell ref="D43:D45"/>
    <mergeCell ref="D47:D49"/>
    <mergeCell ref="G55:H55"/>
    <mergeCell ref="C55:D55"/>
    <mergeCell ref="E55:F55"/>
    <mergeCell ref="E43:E45"/>
    <mergeCell ref="E47:E49"/>
    <mergeCell ref="C47:C49"/>
    <mergeCell ref="J40:J42"/>
    <mergeCell ref="J43:J46"/>
    <mergeCell ref="E40:E41"/>
    <mergeCell ref="E35:E38"/>
    <mergeCell ref="D26:D28"/>
    <mergeCell ref="J26:J29"/>
    <mergeCell ref="E30:E33"/>
    <mergeCell ref="E26:E28"/>
    <mergeCell ref="J30:J34"/>
    <mergeCell ref="D40:D41"/>
    <mergeCell ref="D30:D33"/>
    <mergeCell ref="D35:D38"/>
    <mergeCell ref="J4:J5"/>
    <mergeCell ref="G4:I5"/>
    <mergeCell ref="J18:J22"/>
    <mergeCell ref="J23:J25"/>
    <mergeCell ref="J6:J7"/>
    <mergeCell ref="J8:J13"/>
    <mergeCell ref="J14:J17"/>
    <mergeCell ref="A35:A38"/>
    <mergeCell ref="B35:B38"/>
    <mergeCell ref="B30:B33"/>
    <mergeCell ref="C30:C33"/>
    <mergeCell ref="B26:B28"/>
    <mergeCell ref="C35:C38"/>
    <mergeCell ref="A30:A33"/>
    <mergeCell ref="A26:A28"/>
    <mergeCell ref="C26:C28"/>
    <mergeCell ref="A8:A12"/>
    <mergeCell ref="A6:A7"/>
    <mergeCell ref="B23:B24"/>
    <mergeCell ref="C23:C24"/>
    <mergeCell ref="B8:B12"/>
    <mergeCell ref="C8:C12"/>
    <mergeCell ref="C18:C21"/>
    <mergeCell ref="B18:B21"/>
    <mergeCell ref="A14:A16"/>
    <mergeCell ref="C2:H2"/>
    <mergeCell ref="B6:B7"/>
    <mergeCell ref="C6:E6"/>
    <mergeCell ref="F6:I6"/>
    <mergeCell ref="B14:B16"/>
    <mergeCell ref="C14:C16"/>
    <mergeCell ref="D8:D12"/>
    <mergeCell ref="E8:E12"/>
    <mergeCell ref="E14:E16"/>
    <mergeCell ref="D14:D16"/>
  </mergeCells>
  <phoneticPr fontId="1" type="noConversion"/>
  <pageMargins left="0.7" right="0.7" top="0.75" bottom="0.75" header="0.3" footer="0.3"/>
  <pageSetup paperSize="9" scale="57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B1:K30"/>
  <sheetViews>
    <sheetView topLeftCell="A7" workbookViewId="0">
      <selection activeCell="K11" sqref="K11"/>
    </sheetView>
  </sheetViews>
  <sheetFormatPr defaultRowHeight="13.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4"/>
      <c r="C1" s="4"/>
      <c r="D1" s="4"/>
      <c r="E1" s="4"/>
      <c r="F1" s="4"/>
      <c r="G1" s="4"/>
      <c r="H1" s="4"/>
      <c r="I1" s="4"/>
      <c r="J1" s="4"/>
      <c r="K1" s="4"/>
    </row>
    <row r="5" spans="2:11" ht="18.75">
      <c r="B5" s="56" t="s">
        <v>73</v>
      </c>
      <c r="C5" s="56"/>
      <c r="D5" s="56"/>
      <c r="E5" s="56"/>
      <c r="F5" s="56"/>
      <c r="G5" s="56"/>
      <c r="H5" s="56"/>
      <c r="I5" s="56"/>
      <c r="J5" s="56"/>
      <c r="K5" s="56"/>
    </row>
    <row r="6" spans="2:11" ht="16.5">
      <c r="B6" s="5"/>
      <c r="C6" s="5"/>
      <c r="D6" s="5"/>
      <c r="E6" s="5"/>
      <c r="F6" s="5"/>
      <c r="G6" s="5"/>
      <c r="H6" s="5"/>
      <c r="I6" s="5"/>
      <c r="J6" s="5"/>
      <c r="K6" s="6"/>
    </row>
    <row r="7" spans="2:11" ht="18.75" customHeight="1">
      <c r="B7" s="7"/>
      <c r="C7" s="8"/>
      <c r="D7" s="8"/>
      <c r="E7" s="8"/>
      <c r="F7" s="8"/>
      <c r="G7" s="8"/>
      <c r="H7" s="8"/>
      <c r="I7" s="8"/>
      <c r="J7" s="8"/>
      <c r="K7" s="9"/>
    </row>
    <row r="8" spans="2:11" ht="18.75" customHeight="1">
      <c r="B8" s="10"/>
      <c r="C8" s="11"/>
      <c r="D8" s="12" t="s">
        <v>18</v>
      </c>
      <c r="E8" s="12"/>
      <c r="F8" s="105" t="s">
        <v>82</v>
      </c>
      <c r="G8" s="105"/>
      <c r="H8" s="12" t="s">
        <v>19</v>
      </c>
      <c r="I8" s="11"/>
      <c r="J8" s="105" t="s">
        <v>88</v>
      </c>
      <c r="K8" s="106"/>
    </row>
    <row r="9" spans="2:11" ht="18.75" customHeight="1">
      <c r="B9" s="10"/>
      <c r="C9" s="11"/>
      <c r="D9" s="12" t="s">
        <v>20</v>
      </c>
      <c r="E9" s="12"/>
      <c r="F9" s="105">
        <v>0</v>
      </c>
      <c r="G9" s="105"/>
      <c r="H9" s="12" t="s">
        <v>21</v>
      </c>
      <c r="I9" s="11"/>
      <c r="J9" s="105">
        <v>0</v>
      </c>
      <c r="K9" s="106"/>
    </row>
    <row r="10" spans="2:11" ht="18.75" customHeight="1">
      <c r="B10" s="10"/>
      <c r="C10" s="11"/>
      <c r="D10" s="12" t="s">
        <v>22</v>
      </c>
      <c r="E10" s="12"/>
      <c r="F10" s="105">
        <v>0</v>
      </c>
      <c r="G10" s="105"/>
      <c r="H10" s="12" t="s">
        <v>23</v>
      </c>
      <c r="I10" s="13"/>
      <c r="J10" s="107">
        <v>0</v>
      </c>
      <c r="K10" s="106"/>
    </row>
    <row r="11" spans="2:11" ht="18.75" customHeight="1">
      <c r="B11" s="14"/>
      <c r="C11" s="15"/>
      <c r="D11" s="15"/>
      <c r="E11" s="15"/>
      <c r="F11" s="15"/>
      <c r="G11" s="15"/>
      <c r="H11" s="15"/>
      <c r="I11" s="15"/>
      <c r="J11" s="15"/>
      <c r="K11" s="16"/>
    </row>
    <row r="12" spans="2:11" ht="14.25">
      <c r="B12" s="17"/>
      <c r="C12" s="17"/>
      <c r="D12" s="17"/>
      <c r="E12" s="17"/>
      <c r="F12" s="17"/>
      <c r="G12" s="17"/>
      <c r="H12" s="17"/>
      <c r="I12" s="17"/>
      <c r="J12" s="17"/>
      <c r="K12" s="17"/>
    </row>
    <row r="13" spans="2:11" ht="14.25">
      <c r="B13" s="103" t="s">
        <v>24</v>
      </c>
      <c r="C13" s="104"/>
      <c r="D13" s="18" t="s">
        <v>25</v>
      </c>
      <c r="E13" s="99" t="s">
        <v>26</v>
      </c>
      <c r="F13" s="100"/>
      <c r="G13" s="19" t="s">
        <v>27</v>
      </c>
      <c r="H13" s="20" t="s">
        <v>28</v>
      </c>
      <c r="I13" s="99" t="s">
        <v>29</v>
      </c>
      <c r="J13" s="100"/>
      <c r="K13" s="19" t="s">
        <v>30</v>
      </c>
    </row>
    <row r="14" spans="2:11" ht="18" customHeight="1">
      <c r="B14" s="101">
        <v>1</v>
      </c>
      <c r="C14" s="102"/>
      <c r="D14" s="114" t="s">
        <v>31</v>
      </c>
      <c r="E14" s="101" t="s">
        <v>32</v>
      </c>
      <c r="F14" s="102"/>
      <c r="G14" s="21">
        <v>0</v>
      </c>
      <c r="H14" s="21"/>
      <c r="I14" s="108"/>
      <c r="J14" s="109"/>
      <c r="K14" s="22" t="s">
        <v>33</v>
      </c>
    </row>
    <row r="15" spans="2:11" ht="18" customHeight="1">
      <c r="B15" s="101">
        <v>2</v>
      </c>
      <c r="C15" s="102"/>
      <c r="D15" s="115"/>
      <c r="E15" s="113" t="s">
        <v>34</v>
      </c>
      <c r="F15" s="113"/>
      <c r="G15" s="21">
        <v>0</v>
      </c>
      <c r="H15" s="21">
        <v>0</v>
      </c>
      <c r="I15" s="108"/>
      <c r="J15" s="109"/>
      <c r="K15" s="22" t="s">
        <v>85</v>
      </c>
    </row>
    <row r="16" spans="2:11" ht="18" customHeight="1">
      <c r="B16" s="46"/>
      <c r="C16" s="47"/>
      <c r="D16" s="115"/>
      <c r="E16" s="113" t="s">
        <v>34</v>
      </c>
      <c r="F16" s="113"/>
      <c r="G16" s="21">
        <v>0</v>
      </c>
      <c r="H16" s="21">
        <v>0</v>
      </c>
      <c r="I16" s="44"/>
      <c r="J16" s="45"/>
      <c r="K16" s="22" t="s">
        <v>86</v>
      </c>
    </row>
    <row r="17" spans="2:11" ht="18" customHeight="1">
      <c r="B17" s="46"/>
      <c r="C17" s="47"/>
      <c r="D17" s="115"/>
      <c r="E17" s="113" t="s">
        <v>34</v>
      </c>
      <c r="F17" s="113"/>
      <c r="G17" s="21">
        <v>0</v>
      </c>
      <c r="H17" s="21">
        <v>0</v>
      </c>
      <c r="I17" s="44"/>
      <c r="J17" s="45"/>
      <c r="K17" s="22" t="s">
        <v>87</v>
      </c>
    </row>
    <row r="18" spans="2:11" ht="18" customHeight="1">
      <c r="B18" s="46"/>
      <c r="C18" s="47"/>
      <c r="D18" s="115"/>
      <c r="E18" s="113" t="s">
        <v>34</v>
      </c>
      <c r="F18" s="113"/>
      <c r="G18" s="21">
        <v>0</v>
      </c>
      <c r="H18" s="21">
        <v>0</v>
      </c>
      <c r="I18" s="44"/>
      <c r="J18" s="45"/>
      <c r="K18" s="22" t="s">
        <v>83</v>
      </c>
    </row>
    <row r="19" spans="2:11" ht="18" customHeight="1">
      <c r="B19" s="101">
        <v>3</v>
      </c>
      <c r="C19" s="102"/>
      <c r="D19" s="115"/>
      <c r="E19" s="101" t="s">
        <v>35</v>
      </c>
      <c r="F19" s="102"/>
      <c r="G19" s="21">
        <v>0</v>
      </c>
      <c r="H19" s="21">
        <v>0</v>
      </c>
      <c r="I19" s="108"/>
      <c r="J19" s="109"/>
      <c r="K19" s="22" t="s">
        <v>33</v>
      </c>
    </row>
    <row r="20" spans="2:11" ht="18" customHeight="1">
      <c r="B20" s="101">
        <v>4</v>
      </c>
      <c r="C20" s="102"/>
      <c r="D20" s="115"/>
      <c r="E20" s="101" t="s">
        <v>36</v>
      </c>
      <c r="F20" s="102"/>
      <c r="G20" s="21">
        <v>0</v>
      </c>
      <c r="H20" s="21">
        <v>0</v>
      </c>
      <c r="I20" s="108"/>
      <c r="J20" s="109"/>
      <c r="K20" s="22" t="s">
        <v>37</v>
      </c>
    </row>
    <row r="21" spans="2:11" ht="18" customHeight="1">
      <c r="B21" s="101">
        <v>5</v>
      </c>
      <c r="C21" s="102"/>
      <c r="D21" s="116"/>
      <c r="E21" s="101" t="s">
        <v>38</v>
      </c>
      <c r="F21" s="102"/>
      <c r="G21" s="21">
        <v>0</v>
      </c>
      <c r="H21" s="21">
        <v>0</v>
      </c>
      <c r="I21" s="108"/>
      <c r="J21" s="109"/>
      <c r="K21" s="27" t="s">
        <v>39</v>
      </c>
    </row>
    <row r="22" spans="2:11" ht="18" customHeight="1">
      <c r="B22" s="101">
        <v>6</v>
      </c>
      <c r="C22" s="102"/>
      <c r="D22" s="114" t="s">
        <v>40</v>
      </c>
      <c r="E22" s="113"/>
      <c r="F22" s="113"/>
      <c r="G22" s="21">
        <v>0</v>
      </c>
      <c r="H22" s="21"/>
      <c r="I22" s="108"/>
      <c r="J22" s="109"/>
      <c r="K22" s="22"/>
    </row>
    <row r="23" spans="2:11" ht="18" customHeight="1">
      <c r="B23" s="101">
        <v>7</v>
      </c>
      <c r="C23" s="102"/>
      <c r="D23" s="115"/>
      <c r="E23" s="113"/>
      <c r="F23" s="113"/>
      <c r="G23" s="21">
        <v>0</v>
      </c>
      <c r="H23" s="21"/>
      <c r="I23" s="108"/>
      <c r="J23" s="109"/>
      <c r="K23" s="22"/>
    </row>
    <row r="24" spans="2:11" ht="18" customHeight="1">
      <c r="B24" s="101">
        <v>8</v>
      </c>
      <c r="C24" s="102"/>
      <c r="D24" s="116"/>
      <c r="E24" s="113"/>
      <c r="F24" s="113"/>
      <c r="G24" s="21">
        <v>0</v>
      </c>
      <c r="H24" s="21"/>
      <c r="I24" s="108"/>
      <c r="J24" s="109"/>
      <c r="K24" s="22"/>
    </row>
    <row r="25" spans="2:11" ht="18" customHeight="1">
      <c r="B25" s="99" t="s">
        <v>41</v>
      </c>
      <c r="C25" s="117"/>
      <c r="D25" s="117"/>
      <c r="E25" s="117"/>
      <c r="F25" s="100"/>
      <c r="G25" s="23">
        <f>SUM(G14:G24)</f>
        <v>0</v>
      </c>
      <c r="H25" s="23">
        <f>SUM(H14:H24)</f>
        <v>0</v>
      </c>
      <c r="I25" s="111">
        <f>SUM(I14:J24)</f>
        <v>0</v>
      </c>
      <c r="J25" s="112"/>
      <c r="K25" s="24"/>
    </row>
    <row r="26" spans="2:11" ht="18" customHeight="1">
      <c r="B26" s="17"/>
      <c r="C26" s="17"/>
      <c r="D26" s="17"/>
      <c r="E26" s="17"/>
      <c r="F26" s="17"/>
      <c r="G26" s="17"/>
      <c r="H26" s="17"/>
      <c r="I26" s="17"/>
      <c r="J26" s="25"/>
      <c r="K26" s="17"/>
    </row>
    <row r="27" spans="2:11" ht="18" customHeight="1">
      <c r="B27" s="118" t="s">
        <v>28</v>
      </c>
      <c r="C27" s="118"/>
      <c r="D27" s="118"/>
      <c r="E27" s="118"/>
      <c r="F27" s="118"/>
      <c r="G27" s="118" t="s">
        <v>42</v>
      </c>
      <c r="H27" s="118"/>
      <c r="I27" s="118"/>
      <c r="J27" s="118"/>
      <c r="K27" s="19" t="s">
        <v>43</v>
      </c>
    </row>
    <row r="28" spans="2:11" ht="18" customHeight="1">
      <c r="B28" s="110">
        <f>H25</f>
        <v>0</v>
      </c>
      <c r="C28" s="110"/>
      <c r="D28" s="110"/>
      <c r="E28" s="110"/>
      <c r="F28" s="110"/>
      <c r="G28" s="110">
        <f>I25</f>
        <v>0</v>
      </c>
      <c r="H28" s="110"/>
      <c r="I28" s="110"/>
      <c r="J28" s="110"/>
      <c r="K28" s="26">
        <f>SUM(B28:J28)</f>
        <v>0</v>
      </c>
    </row>
    <row r="29" spans="2:11" ht="14.25">
      <c r="B29" s="17"/>
      <c r="C29" s="17"/>
      <c r="D29" s="17"/>
      <c r="E29" s="17"/>
      <c r="F29" s="17"/>
      <c r="G29" s="17"/>
      <c r="H29" s="17"/>
      <c r="I29" s="17"/>
      <c r="J29" s="17"/>
      <c r="K29" s="17"/>
    </row>
    <row r="30" spans="2:11" ht="14.25">
      <c r="B30" s="17" t="s">
        <v>44</v>
      </c>
      <c r="C30" s="17"/>
      <c r="D30" s="17"/>
      <c r="E30" s="17"/>
      <c r="F30" s="17" t="s">
        <v>45</v>
      </c>
      <c r="G30" s="17" t="s">
        <v>46</v>
      </c>
      <c r="H30" s="17"/>
      <c r="I30" s="17"/>
      <c r="J30" s="17" t="s">
        <v>47</v>
      </c>
      <c r="K30" s="17"/>
    </row>
  </sheetData>
  <mergeCells count="45">
    <mergeCell ref="I20:J20"/>
    <mergeCell ref="D14:D21"/>
    <mergeCell ref="B19:C19"/>
    <mergeCell ref="B20:C20"/>
    <mergeCell ref="E21:F21"/>
    <mergeCell ref="B15:C15"/>
    <mergeCell ref="E15:F15"/>
    <mergeCell ref="I21:J21"/>
    <mergeCell ref="I15:J15"/>
    <mergeCell ref="I19:J19"/>
    <mergeCell ref="B21:C21"/>
    <mergeCell ref="E16:F16"/>
    <mergeCell ref="E19:F19"/>
    <mergeCell ref="E18:F18"/>
    <mergeCell ref="E20:F20"/>
    <mergeCell ref="E17:F17"/>
    <mergeCell ref="G28:J28"/>
    <mergeCell ref="B28:F28"/>
    <mergeCell ref="I24:J24"/>
    <mergeCell ref="I25:J25"/>
    <mergeCell ref="E24:F24"/>
    <mergeCell ref="B24:C24"/>
    <mergeCell ref="D22:D24"/>
    <mergeCell ref="B25:F25"/>
    <mergeCell ref="B27:F27"/>
    <mergeCell ref="G27:J27"/>
    <mergeCell ref="B22:C22"/>
    <mergeCell ref="B23:C23"/>
    <mergeCell ref="E23:F23"/>
    <mergeCell ref="I23:J23"/>
    <mergeCell ref="E22:F22"/>
    <mergeCell ref="I22:J22"/>
    <mergeCell ref="B5:K5"/>
    <mergeCell ref="E13:F13"/>
    <mergeCell ref="E14:F14"/>
    <mergeCell ref="B13:C13"/>
    <mergeCell ref="B14:C14"/>
    <mergeCell ref="J8:K8"/>
    <mergeCell ref="J9:K9"/>
    <mergeCell ref="F10:G10"/>
    <mergeCell ref="J10:K10"/>
    <mergeCell ref="F8:G8"/>
    <mergeCell ref="F9:G9"/>
    <mergeCell ref="I13:J13"/>
    <mergeCell ref="I14:J14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2017-08-04T11:14:21Z</cp:lastPrinted>
  <dcterms:created xsi:type="dcterms:W3CDTF">2014-04-15T08:52:03Z</dcterms:created>
  <dcterms:modified xsi:type="dcterms:W3CDTF">2017-12-05T09:47:57Z</dcterms:modified>
</cp:coreProperties>
</file>