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4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<sst xmlns="http://schemas.openxmlformats.org/spreadsheetml/2006/main" count="90">
  <si>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</si>
  <si>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 HMJB-210905-HCZ294</t>
  </si>
  <si>
    <t>会议日期：2021年9月5日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</si>
  <si>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</si>
  <si>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</si>
  <si>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</si>
  <si>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</si>
  <si>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</si>
  <si>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</si>
  <si>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</si>
  <si>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</si>
  <si>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</si>
  <si>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</si>
  <si>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</si>
  <si>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</si>
  <si>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</si>
  <si>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</si>
  <si>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</si>
  <si>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</si>
  <si>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</si>
  <si>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</si>
  <si>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</si>
  <si>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</si>
  <si>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</si>
  <si>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</si>
  <si>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</si>
  <si>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</si>
  <si>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</si>
  <si>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</si>
  <si>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</si>
  <si>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</si>
  <si>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</si>
  <si>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</si>
  <si>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</si>
  <si>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</si>
  <si>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</si>
  <si>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</si>
  <si>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</si>
  <si>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</si>
  <si>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</si>
  <si>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</si>
  <si>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</si>
  <si>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球服，运费</t>
  </si>
  <si>
    <t>奖杯奖牌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</si>
  <si>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</si>
  <si>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</si>
  <si>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</si>
  <si>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</si>
  <si>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</si>
  <si>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</si>
  <si>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</si>
  <si>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</si>
  <si>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</si>
  <si>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</si>
  <si>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</si>
  <si>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</si>
  <si>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</si>
  <si>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</si>
  <si>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</si>
  <si>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</si>
  <si>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</si>
  <si>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</si>
  <si>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</si>
  <si>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</si>
  <si>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2021年7月21-23日</t>
  </si>
  <si>
    <t>报销日期:</t>
  </si>
  <si>
    <t>8月3日</t>
  </si>
  <si>
    <t>团号:</t>
  </si>
  <si>
    <t xml:space="preserve"> HMJB-210721-HCZ294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</si>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</sst>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#,##0.00_ "/>
    <numFmt numFmtId="179" formatCode="0.00_);[Red]\(0.00\)"/>
    <numFmt numFmtId="41" formatCode="_-* #,##0_-;\-* #,##0_-;_-* &quot;-&quot;_-;_-@_-"/>
    <numFmt numFmtId="44" formatCode="_-&quot;$&quot;* #,##0.00_-;\-&quot;$&quot;* #,##0.00_-;_-&quot;$&quot;* &quot;-&quot;??_-;_-@_-"/>
    <numFmt numFmtId="42" formatCode="_-&quot;$&quot;* #,##0_-;\-&quot;$&quot;* #,##0_-;_-&quot;$&quot;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A7D0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1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5" fillId="32" borderId="22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17" borderId="21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9" fillId="32" borderId="16" applyNumberFormat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6" borderId="19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8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9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9" fontId="3" fillId="2" borderId="6" xfId="1" applyNumberFormat="1" applyFont="1" applyFill="1" applyBorder="1" applyAlignment="1">
      <alignment horizontal="center" vertical="center"/>
    </xf>
    <xf numFmtId="179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8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9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Normal="100" zoomScaleSheetLayoutView="100" topLeftCell="A35" workbookViewId="0">
      <selection activeCell="K48" sqref="K48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4822</v>
      </c>
      <c r="G45" s="75">
        <v>0</v>
      </c>
      <c r="H45" s="75">
        <f>F45+G45</f>
        <v>4822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1539</v>
      </c>
      <c r="G46" s="75">
        <v>0</v>
      </c>
      <c r="H46" s="75">
        <f t="shared" ref="H46:H51" si="19">F46+G46</f>
        <v>1539</v>
      </c>
      <c r="I46" s="107" t="s">
        <v>43</v>
      </c>
      <c r="J46" s="85"/>
    </row>
    <row r="47" customHeight="1" spans="1:10">
      <c r="A47" s="85"/>
      <c r="B47" s="74"/>
      <c r="C47" s="75"/>
      <c r="D47" s="76"/>
      <c r="E47" s="75"/>
      <c r="F47" s="97"/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>F48+G48</f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44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6361</v>
      </c>
      <c r="G52" s="78">
        <f t="shared" ref="G52:H52" si="21">SUM(G45:G51)</f>
        <v>0</v>
      </c>
      <c r="H52" s="78">
        <f t="shared" si="21"/>
        <v>6361</v>
      </c>
      <c r="I52" s="102"/>
      <c r="J52" s="82"/>
    </row>
    <row r="53" customHeight="1" spans="1:10">
      <c r="A53" s="77"/>
      <c r="B53" s="77" t="s">
        <v>45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6361</v>
      </c>
      <c r="G53" s="78">
        <f t="shared" si="22"/>
        <v>0</v>
      </c>
      <c r="H53" s="78">
        <f t="shared" si="22"/>
        <v>6361</v>
      </c>
      <c r="I53" s="102"/>
      <c r="J53" s="99"/>
    </row>
    <row r="57" customHeight="1" spans="1:9">
      <c r="A57" s="86" t="s">
        <v>46</v>
      </c>
      <c r="B57" s="87"/>
      <c r="C57" s="88" t="s">
        <v>47</v>
      </c>
      <c r="D57" s="88"/>
      <c r="E57" s="88" t="s">
        <v>48</v>
      </c>
      <c r="F57" s="88"/>
      <c r="G57" s="88" t="s">
        <v>49</v>
      </c>
      <c r="H57" s="88"/>
      <c r="I57" s="108" t="s">
        <v>50</v>
      </c>
    </row>
    <row r="58" customHeight="1" spans="1:9">
      <c r="A58" s="89">
        <f>E53</f>
        <v>0</v>
      </c>
      <c r="B58" s="90"/>
      <c r="C58" s="90">
        <f>H53</f>
        <v>6361</v>
      </c>
      <c r="D58" s="90"/>
      <c r="E58" s="90">
        <f>F53</f>
        <v>6361</v>
      </c>
      <c r="F58" s="90"/>
      <c r="G58" s="90">
        <f>G53</f>
        <v>0</v>
      </c>
      <c r="H58" s="90"/>
      <c r="I58" s="109">
        <f>A58-C58</f>
        <v>-6361</v>
      </c>
    </row>
    <row r="60" customHeight="1" spans="1:9">
      <c r="A60" s="91" t="s">
        <v>51</v>
      </c>
      <c r="B60" s="92"/>
      <c r="C60" s="93" t="s">
        <v>52</v>
      </c>
      <c r="D60" s="91"/>
      <c r="E60" s="91" t="s">
        <v>53</v>
      </c>
      <c r="F60" s="91"/>
      <c r="G60" s="91" t="s">
        <v>54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N11" sqref="N11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 t="s">
        <v>66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67</v>
      </c>
      <c r="I8" s="49"/>
      <c r="J8" s="38" t="s">
        <v>68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69</v>
      </c>
      <c r="E10" s="16" t="s">
        <v>70</v>
      </c>
      <c r="F10" s="39"/>
      <c r="G10" s="23" t="s">
        <v>71</v>
      </c>
      <c r="H10" s="39" t="s">
        <v>72</v>
      </c>
      <c r="I10" s="16" t="s">
        <v>73</v>
      </c>
      <c r="J10" s="39"/>
      <c r="K10" s="23" t="s">
        <v>74</v>
      </c>
    </row>
    <row r="11" ht="20" customHeight="1" spans="2:11">
      <c r="B11" s="17">
        <v>1</v>
      </c>
      <c r="C11" s="18"/>
      <c r="D11" s="19" t="s">
        <v>75</v>
      </c>
      <c r="E11" s="25" t="s">
        <v>76</v>
      </c>
      <c r="F11" s="25"/>
      <c r="G11" s="40">
        <v>2400</v>
      </c>
      <c r="H11" s="40">
        <v>121.34</v>
      </c>
      <c r="I11" s="51"/>
      <c r="J11" s="52"/>
      <c r="K11" s="53" t="s">
        <v>77</v>
      </c>
    </row>
    <row r="12" ht="20" customHeight="1" spans="2:11">
      <c r="B12" s="17"/>
      <c r="C12" s="18"/>
      <c r="D12" s="20"/>
      <c r="E12" s="25" t="s">
        <v>76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78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78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78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78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78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2400</v>
      </c>
      <c r="H21" s="41">
        <f>SUM(H11:H20)</f>
        <v>121.34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72</v>
      </c>
      <c r="C23" s="23"/>
      <c r="D23" s="23"/>
      <c r="E23" s="23"/>
      <c r="F23" s="23"/>
      <c r="G23" s="23" t="s">
        <v>79</v>
      </c>
      <c r="H23" s="23"/>
      <c r="I23" s="23"/>
      <c r="J23" s="23"/>
      <c r="K23" s="23" t="s">
        <v>80</v>
      </c>
    </row>
    <row r="24" ht="20" customHeight="1" spans="2:11">
      <c r="B24" s="24">
        <f>H21</f>
        <v>121.34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121.34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81</v>
      </c>
      <c r="C26" s="13"/>
      <c r="D26" s="13"/>
      <c r="E26" s="13"/>
      <c r="F26" s="13" t="s">
        <v>52</v>
      </c>
      <c r="G26" s="13" t="s">
        <v>82</v>
      </c>
      <c r="H26" s="13"/>
      <c r="I26" s="13"/>
      <c r="J26" s="13" t="s">
        <v>54</v>
      </c>
      <c r="K26" s="13"/>
    </row>
    <row r="29" ht="20.4" spans="1:11">
      <c r="A29" s="2" t="s">
        <v>83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84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85</v>
      </c>
      <c r="K32" s="46"/>
    </row>
    <row r="33" ht="20" customHeight="1" spans="2:11">
      <c r="B33" s="7"/>
      <c r="C33" s="8"/>
      <c r="D33" s="9" t="s">
        <v>63</v>
      </c>
      <c r="E33" s="9"/>
      <c r="F33" s="37"/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67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45</v>
      </c>
      <c r="J36" s="40"/>
      <c r="K36" s="59" t="s">
        <v>74</v>
      </c>
    </row>
    <row r="37" ht="25.25" customHeight="1" spans="2:11">
      <c r="B37" s="27">
        <v>1</v>
      </c>
      <c r="C37" s="28"/>
      <c r="D37" s="29" t="s">
        <v>60</v>
      </c>
      <c r="E37" s="42"/>
      <c r="F37" s="25"/>
      <c r="G37" s="40"/>
      <c r="H37" s="40"/>
      <c r="I37" s="51"/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0</v>
      </c>
      <c r="I40" s="54">
        <f>SUM(I37:J39)</f>
        <v>0</v>
      </c>
      <c r="J40" s="55"/>
      <c r="K40" s="56"/>
    </row>
    <row r="41" ht="20" customHeight="1" spans="2:11">
      <c r="B41" s="13" t="s">
        <v>81</v>
      </c>
      <c r="C41" s="13"/>
      <c r="D41" s="13"/>
      <c r="E41" s="13"/>
      <c r="F41" s="13" t="s">
        <v>52</v>
      </c>
      <c r="G41" s="13" t="s">
        <v>82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2014-04-17T00:52:00Z</dcterms:created>
  <cp:lastPrinted>2020-09-10T18:15:00Z</cp:lastPrinted>
  <dcterms:modified xsi:type="dcterms:W3CDTF">2021-09-03T14:57:42Z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