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17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<sst xmlns="http://schemas.openxmlformats.org/spreadsheetml/2006/main" count="77" uniqueCount="62">
  <si>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</si>
  <si>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</si>
  <si>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</si>
  <si>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</si>
  <si>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</si>
  <si>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</si>
  <si>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</si>
  <si>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</si>
  <si>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</si>
  <si>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</si>
  <si>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</si>
  <si>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</si>
  <si>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</si>
  <si>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</si>
  <si>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</si>
  <si>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</si>
  <si>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</si>
  <si>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</si>
  <si>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</si>
  <si>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</si>
  <si>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</si>
  <si>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</si>
  <si>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</si>
  <si>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</si>
  <si>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</si>
  <si>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</si>
  <si>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</si>
  <si>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</si>
  <si>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</si>
  <si>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</si>
  <si>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</si>
  <si>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</si>
  <si>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</si>
  <si>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</si>
  <si>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</si>
  <si>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</si>
  <si>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</si>
  <si>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</si>
  <si>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</si>
  <si>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</si>
  <si>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</si>
  <si>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</si>
  <si>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</si>
  <si>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</si>
  <si>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</si>
  <si>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</si>
  <si>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</si>
  <si>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</si>
  <si>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</si>
  <si>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</si>
  <si>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</si>
  <si>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</si>
  <si>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</si>
  <si>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</si>
  <si>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人员</t>
  </si>
  <si>
    <t>日期</t>
  </si>
  <si>
    <t>类别</t>
  </si>
  <si>
    <t>小乌力</t>
  </si>
  <si>
    <t>打车</t>
  </si>
  <si>
    <t>餐费</t>
  </si>
  <si>
    <t>工作人员</t>
  </si>
  <si>
    <t>采买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</si>
</sst>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workbookViewId="0">
      <selection activeCell="H4" sqref="H4:I5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11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12" t="s">
        <v>0</v>
      </c>
      <c r="D2" s="12"/>
      <c r="E2" s="12"/>
      <c r="F2" s="12"/>
      <c r="G2" s="12"/>
      <c r="H2" s="12"/>
      <c r="I2" s="39"/>
      <c r="J2" s="39"/>
      <c r="K2" s="39"/>
      <c r="L2" s="39"/>
    </row>
    <row r="4" customFormat="1" customHeight="1" spans="1:10">
      <c r="A4" s="1"/>
      <c r="C4" s="11"/>
      <c r="H4" s="13" t="s">
        <v>1</v>
      </c>
      <c r="I4" s="13"/>
      <c r="J4" s="13" t="s">
        <v>2</v>
      </c>
    </row>
    <row r="5" customFormat="1" customHeight="1" spans="1:10">
      <c r="A5" s="1"/>
      <c r="C5" s="11"/>
      <c r="H5" s="14"/>
      <c r="I5" s="14"/>
      <c r="J5" s="14"/>
    </row>
    <row r="6" customFormat="1" customHeight="1" spans="1:10">
      <c r="A6" s="15" t="s">
        <v>3</v>
      </c>
      <c r="B6" s="16" t="s">
        <v>4</v>
      </c>
      <c r="C6" s="17" t="s">
        <v>5</v>
      </c>
      <c r="D6" s="17"/>
      <c r="E6" s="17"/>
      <c r="F6" s="18" t="s">
        <v>6</v>
      </c>
      <c r="G6" s="18"/>
      <c r="H6" s="18"/>
      <c r="I6" s="18"/>
      <c r="J6" s="16" t="s">
        <v>7</v>
      </c>
    </row>
    <row r="7" customFormat="1" customHeight="1" spans="1:10">
      <c r="A7" s="15"/>
      <c r="B7" s="16"/>
      <c r="C7" s="19" t="s">
        <v>8</v>
      </c>
      <c r="D7" s="20" t="s">
        <v>9</v>
      </c>
      <c r="E7" s="17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6"/>
    </row>
    <row r="8" customFormat="1" customHeight="1" spans="1:10">
      <c r="A8" s="2">
        <v>1</v>
      </c>
      <c r="B8" s="21" t="s">
        <v>15</v>
      </c>
      <c r="C8" s="22">
        <v>0</v>
      </c>
      <c r="D8" s="23"/>
      <c r="E8" s="22">
        <f>C8*D8</f>
        <v>0</v>
      </c>
      <c r="F8" s="22">
        <v>0</v>
      </c>
      <c r="G8" s="22">
        <v>0</v>
      </c>
      <c r="H8" s="22">
        <f>F8+G8</f>
        <v>0</v>
      </c>
      <c r="I8" s="40"/>
      <c r="J8" s="41" t="s">
        <v>16</v>
      </c>
    </row>
    <row r="9" customFormat="1" customHeight="1" spans="1:10">
      <c r="A9" s="2"/>
      <c r="B9" s="21"/>
      <c r="C9" s="22"/>
      <c r="D9" s="23"/>
      <c r="E9" s="22"/>
      <c r="F9" s="22">
        <v>0</v>
      </c>
      <c r="G9" s="22">
        <v>0</v>
      </c>
      <c r="H9" s="22">
        <f t="shared" ref="H8:H12" si="0">F9+G9</f>
        <v>0</v>
      </c>
      <c r="I9" s="40"/>
      <c r="J9" s="42"/>
    </row>
    <row r="10" customFormat="1" customHeight="1" spans="1:10">
      <c r="A10" s="2"/>
      <c r="B10" s="21"/>
      <c r="C10" s="22"/>
      <c r="D10" s="23"/>
      <c r="E10" s="22"/>
      <c r="F10" s="22">
        <v>0</v>
      </c>
      <c r="G10" s="22">
        <v>0</v>
      </c>
      <c r="H10" s="22">
        <f t="shared" si="0"/>
        <v>0</v>
      </c>
      <c r="I10" s="40"/>
      <c r="J10" s="42"/>
    </row>
    <row r="11" customFormat="1" customHeight="1" spans="1:10">
      <c r="A11" s="2"/>
      <c r="B11" s="21"/>
      <c r="C11" s="22"/>
      <c r="D11" s="23"/>
      <c r="E11" s="22"/>
      <c r="F11" s="22">
        <v>0</v>
      </c>
      <c r="G11" s="22">
        <v>0</v>
      </c>
      <c r="H11" s="22">
        <f t="shared" si="0"/>
        <v>0</v>
      </c>
      <c r="I11" s="40"/>
      <c r="J11" s="42"/>
    </row>
    <row r="12" customFormat="1" customHeight="1" spans="1:10">
      <c r="A12" s="2"/>
      <c r="B12" s="21"/>
      <c r="C12" s="22"/>
      <c r="D12" s="23"/>
      <c r="E12" s="22"/>
      <c r="F12" s="22">
        <v>0</v>
      </c>
      <c r="G12" s="22">
        <v>0</v>
      </c>
      <c r="H12" s="22">
        <f t="shared" si="0"/>
        <v>0</v>
      </c>
      <c r="I12" s="40"/>
      <c r="J12" s="42"/>
    </row>
    <row r="13" s="10" customFormat="1" customHeight="1" spans="1:10">
      <c r="A13" s="24"/>
      <c r="B13" s="25" t="s">
        <v>17</v>
      </c>
      <c r="C13" s="26">
        <f>SUM(C8)</f>
        <v>0</v>
      </c>
      <c r="D13" s="26">
        <f>SUM(D8)</f>
        <v>0</v>
      </c>
      <c r="E13" s="26">
        <f>SUM(E8)</f>
        <v>0</v>
      </c>
      <c r="F13" s="26">
        <f t="shared" ref="F13:H13" si="1">SUM(F8:F12)</f>
        <v>0</v>
      </c>
      <c r="G13" s="26">
        <f t="shared" si="1"/>
        <v>0</v>
      </c>
      <c r="H13" s="26">
        <f t="shared" si="1"/>
        <v>0</v>
      </c>
      <c r="I13" s="43"/>
      <c r="J13" s="44"/>
    </row>
    <row r="14" customFormat="1" customHeight="1" spans="1:10">
      <c r="A14" s="4">
        <v>2</v>
      </c>
      <c r="B14" s="27" t="s">
        <v>18</v>
      </c>
      <c r="C14" s="28">
        <v>0</v>
      </c>
      <c r="D14" s="4"/>
      <c r="E14" s="28">
        <f>C14*D14</f>
        <v>0</v>
      </c>
      <c r="F14" s="22">
        <v>0</v>
      </c>
      <c r="G14" s="22">
        <v>0</v>
      </c>
      <c r="H14" s="22">
        <f t="shared" ref="H14:H20" si="2">F14+G14</f>
        <v>0</v>
      </c>
      <c r="I14" s="40"/>
      <c r="J14" s="41" t="s">
        <v>19</v>
      </c>
    </row>
    <row r="15" customFormat="1" customHeight="1" spans="1:10">
      <c r="A15" s="9"/>
      <c r="B15" s="29"/>
      <c r="C15" s="30"/>
      <c r="D15" s="9"/>
      <c r="E15" s="30"/>
      <c r="F15" s="22">
        <v>0</v>
      </c>
      <c r="G15" s="22">
        <v>0</v>
      </c>
      <c r="H15" s="22">
        <f t="shared" si="2"/>
        <v>0</v>
      </c>
      <c r="I15" s="40"/>
      <c r="J15" s="42"/>
    </row>
    <row r="16" s="10" customFormat="1" customHeight="1" spans="1:10">
      <c r="A16" s="24"/>
      <c r="B16" s="25" t="s">
        <v>20</v>
      </c>
      <c r="C16" s="26">
        <f>SUM(C14)</f>
        <v>0</v>
      </c>
      <c r="D16" s="26">
        <f>SUM(D14)</f>
        <v>0</v>
      </c>
      <c r="E16" s="26">
        <f>SUM(E14)</f>
        <v>0</v>
      </c>
      <c r="F16" s="26">
        <f t="shared" ref="F16:H16" si="3">SUM(F14:F15)</f>
        <v>0</v>
      </c>
      <c r="G16" s="26">
        <f t="shared" si="3"/>
        <v>0</v>
      </c>
      <c r="H16" s="26">
        <f t="shared" si="3"/>
        <v>0</v>
      </c>
      <c r="I16" s="43"/>
      <c r="J16" s="44"/>
    </row>
    <row r="17" customFormat="1" customHeight="1" spans="1:10">
      <c r="A17" s="2">
        <v>3</v>
      </c>
      <c r="B17" s="21" t="s">
        <v>21</v>
      </c>
      <c r="C17" s="22">
        <v>0</v>
      </c>
      <c r="D17" s="23"/>
      <c r="E17" s="22">
        <f>C17*D17</f>
        <v>0</v>
      </c>
      <c r="F17" s="22">
        <v>0</v>
      </c>
      <c r="G17" s="22">
        <v>0</v>
      </c>
      <c r="H17" s="22">
        <f t="shared" si="2"/>
        <v>0</v>
      </c>
      <c r="I17" s="40"/>
      <c r="J17" s="45" t="s">
        <v>22</v>
      </c>
    </row>
    <row r="18" customFormat="1" customHeight="1" spans="1:10">
      <c r="A18" s="2"/>
      <c r="B18" s="21"/>
      <c r="C18" s="22"/>
      <c r="D18" s="23"/>
      <c r="E18" s="22"/>
      <c r="F18" s="22">
        <v>0</v>
      </c>
      <c r="G18" s="22">
        <v>0</v>
      </c>
      <c r="H18" s="22">
        <f t="shared" si="2"/>
        <v>0</v>
      </c>
      <c r="I18" s="40"/>
      <c r="J18" s="46"/>
    </row>
    <row r="19" customFormat="1" customHeight="1" spans="1:10">
      <c r="A19" s="2"/>
      <c r="B19" s="21"/>
      <c r="C19" s="22"/>
      <c r="D19" s="23"/>
      <c r="E19" s="22"/>
      <c r="F19" s="22">
        <v>0</v>
      </c>
      <c r="G19" s="22">
        <v>0</v>
      </c>
      <c r="H19" s="22">
        <f t="shared" si="2"/>
        <v>0</v>
      </c>
      <c r="I19" s="40"/>
      <c r="J19" s="46"/>
    </row>
    <row r="20" customFormat="1" customHeight="1" spans="1:10">
      <c r="A20" s="2"/>
      <c r="B20" s="21"/>
      <c r="C20" s="22"/>
      <c r="D20" s="23"/>
      <c r="E20" s="22"/>
      <c r="F20" s="22">
        <v>0</v>
      </c>
      <c r="G20" s="22">
        <v>0</v>
      </c>
      <c r="H20" s="22">
        <f t="shared" si="2"/>
        <v>0</v>
      </c>
      <c r="I20" s="40"/>
      <c r="J20" s="46"/>
    </row>
    <row r="21" s="10" customFormat="1" customHeight="1" spans="1:10">
      <c r="A21" s="24"/>
      <c r="B21" s="25" t="s">
        <v>23</v>
      </c>
      <c r="C21" s="26">
        <f>SUM(C17)</f>
        <v>0</v>
      </c>
      <c r="D21" s="26">
        <f>SUM(D17)</f>
        <v>0</v>
      </c>
      <c r="E21" s="26">
        <f>SUM(E17)</f>
        <v>0</v>
      </c>
      <c r="F21" s="26">
        <f t="shared" ref="F21:H21" si="4">SUM(F17:F20)</f>
        <v>0</v>
      </c>
      <c r="G21" s="26">
        <f t="shared" si="4"/>
        <v>0</v>
      </c>
      <c r="H21" s="26">
        <f t="shared" si="4"/>
        <v>0</v>
      </c>
      <c r="I21" s="43"/>
      <c r="J21" s="47"/>
    </row>
    <row r="22" customFormat="1" customHeight="1" spans="1:10">
      <c r="A22" s="2">
        <v>4</v>
      </c>
      <c r="B22" s="21" t="s">
        <v>24</v>
      </c>
      <c r="C22" s="22">
        <v>0</v>
      </c>
      <c r="D22" s="23"/>
      <c r="E22" s="22">
        <f>C22*D22</f>
        <v>0</v>
      </c>
      <c r="F22" s="22">
        <v>0</v>
      </c>
      <c r="G22" s="22">
        <v>0</v>
      </c>
      <c r="H22" s="22">
        <f>F22+G22</f>
        <v>0</v>
      </c>
      <c r="I22" s="40"/>
      <c r="J22" s="45" t="s">
        <v>25</v>
      </c>
    </row>
    <row r="23" customFormat="1" customHeight="1" spans="1:10">
      <c r="A23" s="2"/>
      <c r="B23" s="21"/>
      <c r="C23" s="22"/>
      <c r="D23" s="23"/>
      <c r="E23" s="22"/>
      <c r="F23" s="22">
        <v>0</v>
      </c>
      <c r="G23" s="22">
        <v>0</v>
      </c>
      <c r="H23" s="22">
        <f>F23+G23</f>
        <v>0</v>
      </c>
      <c r="I23" s="40"/>
      <c r="J23" s="46"/>
    </row>
    <row r="24" customFormat="1" customHeight="1" spans="1:10">
      <c r="A24" s="2"/>
      <c r="B24" s="21"/>
      <c r="C24" s="22"/>
      <c r="D24" s="23"/>
      <c r="E24" s="22"/>
      <c r="F24" s="22">
        <v>0</v>
      </c>
      <c r="G24" s="22">
        <v>0</v>
      </c>
      <c r="H24" s="22">
        <f>F24+G24</f>
        <v>0</v>
      </c>
      <c r="I24" s="40"/>
      <c r="J24" s="46"/>
    </row>
    <row r="25" s="10" customFormat="1" customHeight="1" spans="1:10">
      <c r="A25" s="24"/>
      <c r="B25" s="25" t="s">
        <v>26</v>
      </c>
      <c r="C25" s="26">
        <f>SUM(C22)</f>
        <v>0</v>
      </c>
      <c r="D25" s="26">
        <f>SUM(D22)</f>
        <v>0</v>
      </c>
      <c r="E25" s="26">
        <f>SUM(E22)</f>
        <v>0</v>
      </c>
      <c r="F25" s="26">
        <f>SUM(F22:F24)</f>
        <v>0</v>
      </c>
      <c r="G25" s="26">
        <f>SUM(G22:G24)</f>
        <v>0</v>
      </c>
      <c r="H25" s="26">
        <f>SUM(H22:H24)</f>
        <v>0</v>
      </c>
      <c r="I25" s="43"/>
      <c r="J25" s="47"/>
    </row>
    <row r="26" customFormat="1" customHeight="1" spans="1:10">
      <c r="A26" s="4">
        <v>5</v>
      </c>
      <c r="B26" s="27" t="s">
        <v>27</v>
      </c>
      <c r="C26" s="28">
        <v>0</v>
      </c>
      <c r="D26" s="4"/>
      <c r="E26" s="28">
        <f>C26*D26</f>
        <v>0</v>
      </c>
      <c r="F26" s="22">
        <v>0</v>
      </c>
      <c r="G26" s="22">
        <v>0</v>
      </c>
      <c r="H26" s="22">
        <f>F26+G26</f>
        <v>0</v>
      </c>
      <c r="I26" s="40"/>
      <c r="J26" s="41" t="s">
        <v>28</v>
      </c>
    </row>
    <row r="27" customFormat="1" customHeight="1" spans="1:10">
      <c r="A27" s="9"/>
      <c r="B27" s="29"/>
      <c r="C27" s="30"/>
      <c r="D27" s="9"/>
      <c r="E27" s="30"/>
      <c r="F27" s="22">
        <v>0</v>
      </c>
      <c r="G27" s="22">
        <v>0</v>
      </c>
      <c r="H27" s="22">
        <f>F27+G27</f>
        <v>0</v>
      </c>
      <c r="I27" s="40"/>
      <c r="J27" s="42"/>
    </row>
    <row r="28" s="10" customFormat="1" customHeight="1" spans="1:10">
      <c r="A28" s="24"/>
      <c r="B28" s="25" t="s">
        <v>29</v>
      </c>
      <c r="C28" s="26">
        <f>SUM(C26)</f>
        <v>0</v>
      </c>
      <c r="D28" s="26">
        <f>SUM(D26)</f>
        <v>0</v>
      </c>
      <c r="E28" s="26">
        <f>SUM(E26)</f>
        <v>0</v>
      </c>
      <c r="F28" s="26">
        <f t="shared" ref="F28:H28" si="5">SUM(F26:F27)</f>
        <v>0</v>
      </c>
      <c r="G28" s="26">
        <f t="shared" si="5"/>
        <v>0</v>
      </c>
      <c r="H28" s="26">
        <f t="shared" si="5"/>
        <v>0</v>
      </c>
      <c r="I28" s="43"/>
      <c r="J28" s="44"/>
    </row>
    <row r="29" customFormat="1" customHeight="1" spans="1:10">
      <c r="A29" s="2">
        <v>6</v>
      </c>
      <c r="B29" s="21" t="s">
        <v>30</v>
      </c>
      <c r="C29" s="22">
        <v>0</v>
      </c>
      <c r="D29" s="23"/>
      <c r="E29" s="22">
        <f>C29*D29</f>
        <v>0</v>
      </c>
      <c r="F29" s="22">
        <v>0</v>
      </c>
      <c r="G29" s="22">
        <v>0</v>
      </c>
      <c r="H29" s="22">
        <f t="shared" ref="H29:H32" si="6">F29+G29</f>
        <v>0</v>
      </c>
      <c r="I29" s="40"/>
      <c r="J29" s="41" t="s">
        <v>31</v>
      </c>
    </row>
    <row r="30" customFormat="1" customHeight="1" spans="1:10">
      <c r="A30" s="2"/>
      <c r="B30" s="21"/>
      <c r="C30" s="22"/>
      <c r="D30" s="23"/>
      <c r="E30" s="22"/>
      <c r="F30" s="22">
        <v>0</v>
      </c>
      <c r="G30" s="22">
        <v>0</v>
      </c>
      <c r="H30" s="22">
        <f t="shared" si="6"/>
        <v>0</v>
      </c>
      <c r="I30" s="40"/>
      <c r="J30" s="46"/>
    </row>
    <row r="31" customFormat="1" customHeight="1" spans="1:10">
      <c r="A31" s="2"/>
      <c r="B31" s="21"/>
      <c r="C31" s="22"/>
      <c r="D31" s="23"/>
      <c r="E31" s="22"/>
      <c r="F31" s="22">
        <v>0</v>
      </c>
      <c r="G31" s="22">
        <v>0</v>
      </c>
      <c r="H31" s="22">
        <f t="shared" si="6"/>
        <v>0</v>
      </c>
      <c r="I31" s="40"/>
      <c r="J31" s="46"/>
    </row>
    <row r="32" customFormat="1" customHeight="1" spans="1:10">
      <c r="A32" s="2"/>
      <c r="B32" s="21"/>
      <c r="C32" s="22"/>
      <c r="D32" s="23"/>
      <c r="E32" s="22"/>
      <c r="F32" s="22">
        <v>0</v>
      </c>
      <c r="G32" s="22">
        <v>0</v>
      </c>
      <c r="H32" s="22">
        <f t="shared" si="6"/>
        <v>0</v>
      </c>
      <c r="I32" s="40"/>
      <c r="J32" s="46"/>
    </row>
    <row r="33" s="10" customFormat="1" customHeight="1" spans="1:10">
      <c r="A33" s="24"/>
      <c r="B33" s="25" t="s">
        <v>32</v>
      </c>
      <c r="C33" s="26">
        <f>SUM(C29)</f>
        <v>0</v>
      </c>
      <c r="D33" s="26">
        <f>SUM(D29)</f>
        <v>0</v>
      </c>
      <c r="E33" s="26">
        <f>SUM(E29)</f>
        <v>0</v>
      </c>
      <c r="F33" s="26">
        <f t="shared" ref="F33:H33" si="7">SUM(F29:F32)</f>
        <v>0</v>
      </c>
      <c r="G33" s="26">
        <f t="shared" si="7"/>
        <v>0</v>
      </c>
      <c r="H33" s="26">
        <f t="shared" si="7"/>
        <v>0</v>
      </c>
      <c r="I33" s="43"/>
      <c r="J33" s="47"/>
    </row>
    <row r="34" customFormat="1" customHeight="1" spans="1:10">
      <c r="A34" s="2">
        <v>7</v>
      </c>
      <c r="B34" s="21" t="s">
        <v>33</v>
      </c>
      <c r="C34" s="22">
        <v>0</v>
      </c>
      <c r="D34" s="23"/>
      <c r="E34" s="22">
        <f>C34*D34</f>
        <v>0</v>
      </c>
      <c r="F34" s="22">
        <v>0</v>
      </c>
      <c r="G34" s="22">
        <v>0</v>
      </c>
      <c r="H34" s="22">
        <f t="shared" ref="H34:H37" si="8">F34+G34</f>
        <v>0</v>
      </c>
      <c r="I34" s="40"/>
      <c r="J34" s="48"/>
    </row>
    <row r="35" customFormat="1" customHeight="1" spans="1:10">
      <c r="A35" s="2"/>
      <c r="B35" s="21"/>
      <c r="C35" s="22"/>
      <c r="D35" s="23"/>
      <c r="E35" s="22"/>
      <c r="F35" s="22">
        <v>0</v>
      </c>
      <c r="G35" s="22">
        <v>0</v>
      </c>
      <c r="H35" s="22">
        <f t="shared" si="8"/>
        <v>0</v>
      </c>
      <c r="I35" s="40"/>
      <c r="J35" s="49"/>
    </row>
    <row r="36" customFormat="1" customHeight="1" spans="1:10">
      <c r="A36" s="2"/>
      <c r="B36" s="21"/>
      <c r="C36" s="22"/>
      <c r="D36" s="23"/>
      <c r="E36" s="22"/>
      <c r="F36" s="22">
        <v>0</v>
      </c>
      <c r="G36" s="22">
        <v>0</v>
      </c>
      <c r="H36" s="22">
        <f t="shared" si="8"/>
        <v>0</v>
      </c>
      <c r="I36" s="40"/>
      <c r="J36" s="49"/>
    </row>
    <row r="37" customFormat="1" customHeight="1" spans="1:10">
      <c r="A37" s="2"/>
      <c r="B37" s="21"/>
      <c r="C37" s="22"/>
      <c r="D37" s="23"/>
      <c r="E37" s="22"/>
      <c r="F37" s="22">
        <v>0</v>
      </c>
      <c r="G37" s="22">
        <v>0</v>
      </c>
      <c r="H37" s="22">
        <f t="shared" si="8"/>
        <v>0</v>
      </c>
      <c r="I37" s="40"/>
      <c r="J37" s="49"/>
    </row>
    <row r="38" s="10" customFormat="1" customHeight="1" spans="1:10">
      <c r="A38" s="24"/>
      <c r="B38" s="25" t="s">
        <v>34</v>
      </c>
      <c r="C38" s="26">
        <f>SUM(C34)</f>
        <v>0</v>
      </c>
      <c r="D38" s="26">
        <f>SUM(D34)</f>
        <v>0</v>
      </c>
      <c r="E38" s="26">
        <f>SUM(E34)</f>
        <v>0</v>
      </c>
      <c r="F38" s="26">
        <f t="shared" ref="F38:H38" si="9">SUM(F34:F37)</f>
        <v>0</v>
      </c>
      <c r="G38" s="26">
        <f t="shared" si="9"/>
        <v>0</v>
      </c>
      <c r="H38" s="26">
        <f t="shared" si="9"/>
        <v>0</v>
      </c>
      <c r="I38" s="43"/>
      <c r="J38" s="50"/>
    </row>
    <row r="39" customFormat="1" customHeight="1" spans="1:10">
      <c r="A39" s="2">
        <v>8</v>
      </c>
      <c r="B39" s="21" t="s">
        <v>35</v>
      </c>
      <c r="C39" s="22">
        <v>0</v>
      </c>
      <c r="D39" s="23"/>
      <c r="E39" s="22">
        <f>C39*D39</f>
        <v>0</v>
      </c>
      <c r="F39" s="22">
        <v>0</v>
      </c>
      <c r="G39" s="22">
        <v>0</v>
      </c>
      <c r="H39" s="22">
        <f t="shared" ref="H39:H44" si="10">F39+G39</f>
        <v>0</v>
      </c>
      <c r="I39" s="40"/>
      <c r="J39" s="45" t="s">
        <v>36</v>
      </c>
    </row>
    <row r="40" customFormat="1" customHeight="1" spans="1:10">
      <c r="A40" s="2"/>
      <c r="B40" s="21"/>
      <c r="C40" s="22"/>
      <c r="D40" s="23"/>
      <c r="E40" s="22"/>
      <c r="F40" s="22">
        <v>0</v>
      </c>
      <c r="G40" s="22">
        <v>0</v>
      </c>
      <c r="H40" s="22">
        <f t="shared" si="10"/>
        <v>0</v>
      </c>
      <c r="I40" s="40"/>
      <c r="J40" s="46"/>
    </row>
    <row r="41" s="10" customFormat="1" customHeight="1" spans="1:10">
      <c r="A41" s="24"/>
      <c r="B41" s="25" t="s">
        <v>37</v>
      </c>
      <c r="C41" s="26">
        <f>SUM(C39)</f>
        <v>0</v>
      </c>
      <c r="D41" s="26">
        <f>SUM(D39)</f>
        <v>0</v>
      </c>
      <c r="E41" s="26">
        <f>SUM(E39)</f>
        <v>0</v>
      </c>
      <c r="F41" s="26">
        <f t="shared" ref="F41:H41" si="11">SUM(F39:F40)</f>
        <v>0</v>
      </c>
      <c r="G41" s="26">
        <f t="shared" si="11"/>
        <v>0</v>
      </c>
      <c r="H41" s="26">
        <f t="shared" si="11"/>
        <v>0</v>
      </c>
      <c r="I41" s="43"/>
      <c r="J41" s="47"/>
    </row>
    <row r="42" customFormat="1" customHeight="1" spans="1:10">
      <c r="A42" s="2">
        <v>9</v>
      </c>
      <c r="B42" s="21" t="s">
        <v>38</v>
      </c>
      <c r="C42" s="22">
        <v>0</v>
      </c>
      <c r="D42" s="23"/>
      <c r="E42" s="22">
        <f>C42*D42</f>
        <v>0</v>
      </c>
      <c r="F42" s="22">
        <v>0</v>
      </c>
      <c r="G42" s="22">
        <v>0</v>
      </c>
      <c r="H42" s="22">
        <f t="shared" si="10"/>
        <v>0</v>
      </c>
      <c r="I42" s="40"/>
      <c r="J42" s="41" t="s">
        <v>39</v>
      </c>
    </row>
    <row r="43" customFormat="1" customHeight="1" spans="1:10">
      <c r="A43" s="2"/>
      <c r="B43" s="21"/>
      <c r="C43" s="22"/>
      <c r="D43" s="23"/>
      <c r="E43" s="22"/>
      <c r="F43" s="22">
        <v>0</v>
      </c>
      <c r="G43" s="22">
        <v>0</v>
      </c>
      <c r="H43" s="22">
        <f t="shared" si="10"/>
        <v>0</v>
      </c>
      <c r="I43" s="40"/>
      <c r="J43" s="42"/>
    </row>
    <row r="44" customFormat="1" customHeight="1" spans="1:10">
      <c r="A44" s="2"/>
      <c r="B44" s="21"/>
      <c r="C44" s="22"/>
      <c r="D44" s="23"/>
      <c r="E44" s="22"/>
      <c r="F44" s="22">
        <v>0</v>
      </c>
      <c r="G44" s="22">
        <v>0</v>
      </c>
      <c r="H44" s="22">
        <f t="shared" si="10"/>
        <v>0</v>
      </c>
      <c r="I44" s="40"/>
      <c r="J44" s="42"/>
    </row>
    <row r="45" s="10" customFormat="1" customHeight="1" spans="1:10">
      <c r="A45" s="24"/>
      <c r="B45" s="25" t="s">
        <v>40</v>
      </c>
      <c r="C45" s="26">
        <f>SUM(C42)</f>
        <v>0</v>
      </c>
      <c r="D45" s="26">
        <f>SUM(D42)</f>
        <v>0</v>
      </c>
      <c r="E45" s="26">
        <f>SUM(E42)</f>
        <v>0</v>
      </c>
      <c r="F45" s="26">
        <f t="shared" ref="F45:H45" si="12">SUM(F42:F44)</f>
        <v>0</v>
      </c>
      <c r="G45" s="26">
        <f t="shared" si="12"/>
        <v>0</v>
      </c>
      <c r="H45" s="26">
        <f t="shared" si="12"/>
        <v>0</v>
      </c>
      <c r="I45" s="43"/>
      <c r="J45" s="44"/>
    </row>
    <row r="46" customFormat="1" customHeight="1" spans="1:10">
      <c r="A46" s="4">
        <v>10</v>
      </c>
      <c r="B46" s="21" t="s">
        <v>41</v>
      </c>
      <c r="C46" s="22">
        <v>0</v>
      </c>
      <c r="D46" s="23"/>
      <c r="E46" s="22">
        <f>C46*D46</f>
        <v>0</v>
      </c>
      <c r="F46" s="22">
        <v>5718.42</v>
      </c>
      <c r="G46" s="22">
        <v>0</v>
      </c>
      <c r="H46" s="22">
        <f t="shared" ref="H46:H52" si="13">F46+G46</f>
        <v>5718.42</v>
      </c>
      <c r="I46" s="40" t="s">
        <v>42</v>
      </c>
      <c r="J46" s="48"/>
    </row>
    <row r="47" customFormat="1" customHeight="1" spans="1:10">
      <c r="A47" s="6"/>
      <c r="B47" s="21"/>
      <c r="C47" s="22"/>
      <c r="D47" s="23"/>
      <c r="E47" s="22"/>
      <c r="F47" s="22">
        <v>0</v>
      </c>
      <c r="G47" s="22">
        <v>0</v>
      </c>
      <c r="H47" s="22">
        <f t="shared" si="13"/>
        <v>0</v>
      </c>
      <c r="I47" s="40"/>
      <c r="J47" s="49"/>
    </row>
    <row r="48" customFormat="1" customHeight="1" spans="1:10">
      <c r="A48" s="6"/>
      <c r="B48" s="21"/>
      <c r="C48" s="22"/>
      <c r="D48" s="23"/>
      <c r="E48" s="22"/>
      <c r="F48" s="22">
        <v>0</v>
      </c>
      <c r="G48" s="22">
        <v>0</v>
      </c>
      <c r="H48" s="22">
        <f t="shared" si="13"/>
        <v>0</v>
      </c>
      <c r="I48" s="40"/>
      <c r="J48" s="49"/>
    </row>
    <row r="49" customFormat="1" customHeight="1" spans="1:10">
      <c r="A49" s="6"/>
      <c r="B49" s="21"/>
      <c r="C49" s="22"/>
      <c r="D49" s="23"/>
      <c r="E49" s="22"/>
      <c r="F49" s="22">
        <v>0</v>
      </c>
      <c r="G49" s="22">
        <v>0</v>
      </c>
      <c r="H49" s="22">
        <f t="shared" si="13"/>
        <v>0</v>
      </c>
      <c r="I49" s="40"/>
      <c r="J49" s="49"/>
    </row>
    <row r="50" customFormat="1" customHeight="1" spans="1:10">
      <c r="A50" s="6"/>
      <c r="B50" s="21"/>
      <c r="C50" s="22"/>
      <c r="D50" s="23"/>
      <c r="E50" s="22"/>
      <c r="F50" s="22">
        <v>0</v>
      </c>
      <c r="G50" s="22">
        <v>0</v>
      </c>
      <c r="H50" s="22">
        <f t="shared" si="13"/>
        <v>0</v>
      </c>
      <c r="I50" s="40"/>
      <c r="J50" s="49"/>
    </row>
    <row r="51" customFormat="1" customHeight="1" spans="1:10">
      <c r="A51" s="6"/>
      <c r="B51" s="21"/>
      <c r="C51" s="22"/>
      <c r="D51" s="23"/>
      <c r="E51" s="22"/>
      <c r="F51" s="22">
        <v>0</v>
      </c>
      <c r="G51" s="22">
        <v>0</v>
      </c>
      <c r="H51" s="22">
        <f t="shared" si="13"/>
        <v>0</v>
      </c>
      <c r="I51" s="40"/>
      <c r="J51" s="49"/>
    </row>
    <row r="52" customFormat="1" customHeight="1" spans="1:10">
      <c r="A52" s="9"/>
      <c r="B52" s="21"/>
      <c r="C52" s="22"/>
      <c r="D52" s="23"/>
      <c r="E52" s="22"/>
      <c r="F52" s="22">
        <v>0</v>
      </c>
      <c r="G52" s="22">
        <v>0</v>
      </c>
      <c r="H52" s="22">
        <f t="shared" si="13"/>
        <v>0</v>
      </c>
      <c r="I52" s="40"/>
      <c r="J52" s="49"/>
    </row>
    <row r="53" s="10" customFormat="1" customHeight="1" spans="1:10">
      <c r="A53" s="24"/>
      <c r="B53" s="25" t="s">
        <v>43</v>
      </c>
      <c r="C53" s="26">
        <f>SUM(C46)</f>
        <v>0</v>
      </c>
      <c r="D53" s="26">
        <f>SUM(D46)</f>
        <v>0</v>
      </c>
      <c r="E53" s="26">
        <f>SUM(E46)</f>
        <v>0</v>
      </c>
      <c r="F53" s="26">
        <f t="shared" ref="F53:H53" si="14">SUM(F46:F52)</f>
        <v>5718.42</v>
      </c>
      <c r="G53" s="26">
        <f t="shared" si="14"/>
        <v>0</v>
      </c>
      <c r="H53" s="26">
        <f t="shared" si="14"/>
        <v>5718.42</v>
      </c>
      <c r="I53" s="43"/>
      <c r="J53" s="50"/>
    </row>
    <row r="54" customFormat="1" customHeight="1" spans="1:10">
      <c r="A54" s="24"/>
      <c r="B54" s="25" t="s">
        <v>44</v>
      </c>
      <c r="C54" s="26">
        <f t="shared" ref="C54:H54" si="15">SUM(C53,C45,C41,C38,C33,C28,C25,C21,C16,C13)</f>
        <v>0</v>
      </c>
      <c r="D54" s="26">
        <f t="shared" si="15"/>
        <v>0</v>
      </c>
      <c r="E54" s="26">
        <f t="shared" si="15"/>
        <v>0</v>
      </c>
      <c r="F54" s="26">
        <f t="shared" si="15"/>
        <v>5718.42</v>
      </c>
      <c r="G54" s="26">
        <f t="shared" si="15"/>
        <v>0</v>
      </c>
      <c r="H54" s="26">
        <f t="shared" si="15"/>
        <v>5718.42</v>
      </c>
      <c r="I54" s="43"/>
      <c r="J54" s="51"/>
    </row>
    <row r="58" customFormat="1" customHeight="1" spans="1:9">
      <c r="A58" s="31" t="s">
        <v>45</v>
      </c>
      <c r="B58" s="32"/>
      <c r="C58" s="33" t="s">
        <v>46</v>
      </c>
      <c r="D58" s="33"/>
      <c r="E58" s="33" t="s">
        <v>47</v>
      </c>
      <c r="F58" s="33"/>
      <c r="G58" s="33" t="s">
        <v>48</v>
      </c>
      <c r="H58" s="33"/>
      <c r="I58" s="52" t="s">
        <v>49</v>
      </c>
    </row>
    <row r="59" customFormat="1" customHeight="1" spans="1:9">
      <c r="A59" s="34">
        <f>E54</f>
        <v>0</v>
      </c>
      <c r="B59" s="35"/>
      <c r="C59" s="35">
        <f>H54</f>
        <v>5718.42</v>
      </c>
      <c r="D59" s="35"/>
      <c r="E59" s="35">
        <f>F54</f>
        <v>5718.42</v>
      </c>
      <c r="F59" s="35"/>
      <c r="G59" s="35">
        <f>G54</f>
        <v>0</v>
      </c>
      <c r="H59" s="35"/>
      <c r="I59" s="53">
        <f>A59-C59</f>
        <v>-5718.42</v>
      </c>
    </row>
    <row r="61" customFormat="1" customHeight="1" spans="1:9">
      <c r="A61" s="36" t="s">
        <v>50</v>
      </c>
      <c r="B61" s="37"/>
      <c r="C61" s="38" t="s">
        <v>51</v>
      </c>
      <c r="D61" s="36"/>
      <c r="E61" s="36" t="s">
        <v>52</v>
      </c>
      <c r="F61" s="36"/>
      <c r="G61" s="36" t="s">
        <v>53</v>
      </c>
      <c r="H61" s="36"/>
      <c r="I61" s="3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H16" sqref="H16"/>
    </sheetView>
  </sheetViews>
  <sheetFormatPr defaultColWidth="9.02654867256637" defaultRowHeight="13.5" outlineLevelCol="3"/>
  <cols>
    <col min="1" max="1" width="9.02654867256637" style="1"/>
    <col min="2" max="2" width="10.5929203539823" style="1"/>
    <col min="3" max="9" width="9.02654867256637" style="1"/>
    <col min="10" max="10" width="11.6637168141593" style="1"/>
    <col min="11" max="16384" width="9.02654867256637" style="1"/>
  </cols>
  <sheetData>
    <row r="1" spans="1:4">
      <c r="A1" s="2" t="s">
        <v>54</v>
      </c>
      <c r="B1" s="2" t="s">
        <v>55</v>
      </c>
      <c r="C1" s="2" t="s">
        <v>56</v>
      </c>
      <c r="D1" s="3" t="s">
        <v>8</v>
      </c>
    </row>
    <row r="2" spans="1:4">
      <c r="A2" s="2" t="s">
        <v>57</v>
      </c>
      <c r="B2" s="3">
        <v>45301</v>
      </c>
      <c r="C2" s="2" t="s">
        <v>58</v>
      </c>
      <c r="D2" s="2">
        <v>23.26</v>
      </c>
    </row>
    <row r="3" spans="1:4">
      <c r="A3" s="2"/>
      <c r="B3" s="3">
        <v>45304</v>
      </c>
      <c r="C3" s="2" t="s">
        <v>58</v>
      </c>
      <c r="D3" s="2">
        <v>80.19</v>
      </c>
    </row>
    <row r="4" spans="1:4">
      <c r="A4" s="2"/>
      <c r="B4" s="3">
        <v>45306</v>
      </c>
      <c r="C4" s="2" t="s">
        <v>58</v>
      </c>
      <c r="D4" s="2">
        <v>144.31</v>
      </c>
    </row>
    <row r="5" spans="1:4">
      <c r="A5" s="2"/>
      <c r="B5" s="3"/>
      <c r="C5" s="2" t="s">
        <v>58</v>
      </c>
      <c r="D5" s="2">
        <v>87.05</v>
      </c>
    </row>
    <row r="6" spans="1:4">
      <c r="A6" s="2"/>
      <c r="B6" s="3">
        <v>45304</v>
      </c>
      <c r="C6" s="2" t="s">
        <v>59</v>
      </c>
      <c r="D6" s="2">
        <v>310</v>
      </c>
    </row>
    <row r="7" spans="1:4">
      <c r="A7" s="2"/>
      <c r="B7" s="3"/>
      <c r="C7" s="2" t="s">
        <v>59</v>
      </c>
      <c r="D7" s="2">
        <v>293</v>
      </c>
    </row>
    <row r="8" spans="1:4">
      <c r="A8" s="2"/>
      <c r="B8" s="3">
        <v>45305</v>
      </c>
      <c r="C8" s="2" t="s">
        <v>59</v>
      </c>
      <c r="D8" s="2">
        <v>330</v>
      </c>
    </row>
    <row r="9" spans="1:4">
      <c r="A9" s="2"/>
      <c r="B9" s="3"/>
      <c r="C9" s="2" t="s">
        <v>59</v>
      </c>
      <c r="D9" s="2">
        <v>161</v>
      </c>
    </row>
    <row r="10" spans="1:4">
      <c r="A10" s="2"/>
      <c r="B10" s="3"/>
      <c r="C10" s="2" t="s">
        <v>59</v>
      </c>
      <c r="D10" s="2">
        <v>145</v>
      </c>
    </row>
    <row r="11" spans="1:4">
      <c r="A11" s="2"/>
      <c r="B11" s="3">
        <v>45306</v>
      </c>
      <c r="C11" s="2" t="s">
        <v>59</v>
      </c>
      <c r="D11" s="2">
        <v>156</v>
      </c>
    </row>
    <row r="12" spans="1:4">
      <c r="A12" s="4" t="s">
        <v>60</v>
      </c>
      <c r="B12" s="5">
        <v>45303</v>
      </c>
      <c r="C12" s="2" t="s">
        <v>61</v>
      </c>
      <c r="D12" s="2">
        <v>1229.31</v>
      </c>
    </row>
    <row r="13" spans="1:4">
      <c r="A13" s="6"/>
      <c r="B13" s="7"/>
      <c r="C13" s="2" t="s">
        <v>61</v>
      </c>
      <c r="D13" s="2">
        <v>141.4</v>
      </c>
    </row>
    <row r="14" spans="1:4">
      <c r="A14" s="6"/>
      <c r="B14" s="3">
        <v>45307</v>
      </c>
      <c r="C14" s="2" t="s">
        <v>59</v>
      </c>
      <c r="D14" s="2">
        <v>220.8</v>
      </c>
    </row>
    <row r="15" spans="1:4">
      <c r="A15" s="6"/>
      <c r="B15" s="5">
        <v>45305</v>
      </c>
      <c r="C15" s="2" t="s">
        <v>59</v>
      </c>
      <c r="D15" s="2">
        <v>983.5</v>
      </c>
    </row>
    <row r="16" spans="1:4">
      <c r="A16" s="6"/>
      <c r="B16" s="8"/>
      <c r="C16" s="2" t="s">
        <v>59</v>
      </c>
      <c r="D16" s="2">
        <v>906.8</v>
      </c>
    </row>
    <row r="17" spans="1:4">
      <c r="A17" s="6"/>
      <c r="B17" s="7"/>
      <c r="C17" s="2" t="s">
        <v>61</v>
      </c>
      <c r="D17" s="2">
        <v>182</v>
      </c>
    </row>
    <row r="18" spans="1:4">
      <c r="A18" s="9"/>
      <c r="B18" s="3">
        <v>45306</v>
      </c>
      <c r="C18" s="2" t="s">
        <v>61</v>
      </c>
      <c r="D18" s="2">
        <v>324.8</v>
      </c>
    </row>
    <row r="19" spans="4:4">
      <c r="D19" s="1">
        <f>SUM(D2:D18)</f>
        <v>5718.42</v>
      </c>
    </row>
  </sheetData>
  <mergeCells count="7">
    <mergeCell ref="A2:A11"/>
    <mergeCell ref="A12:A18"/>
    <mergeCell ref="B4:B5"/>
    <mergeCell ref="B6:B7"/>
    <mergeCell ref="B8:B10"/>
    <mergeCell ref="B12:B13"/>
    <mergeCell ref="B15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1月17日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2024-01-29T11:44:54Z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