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<sst xmlns="http://schemas.openxmlformats.org/spreadsheetml/2006/main" count="120" uniqueCount="91">
  <si>
    <t>【借款报销单】</t>
  </si>
  <si>
    <t>团号：HMJB-241017-NND480</t>
  </si>
  <si>
    <t>会议日期：2024年10月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</si>
  <si>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</si>
  <si>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</si>
  <si>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</si>
  <si>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</si>
  <si>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</si>
  <si>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</si>
  <si>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</si>
  <si>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</si>
  <si>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</si>
  <si>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</si>
  <si>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</si>
  <si>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</si>
  <si>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</si>
  <si>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</si>
  <si>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</si>
  <si>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</si>
  <si>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</si>
  <si>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</si>
  <si>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</si>
  <si>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</si>
  <si>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</si>
  <si>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</si>
  <si>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</si>
  <si>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</si>
  <si>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</si>
  <si>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</si>
  <si>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</si>
  <si>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</si>
  <si>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</si>
  <si>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</si>
  <si>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</si>
  <si>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</si>
  <si>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</si>
  <si>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</si>
  <si>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</si>
  <si>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</si>
  <si>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</si>
  <si>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</si>
  <si>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</si>
  <si>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</si>
  <si>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</si>
  <si>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</si>
  <si>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</si>
  <si>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</si>
  <si>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</si>
  <si>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</si>
  <si>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</si>
  <si>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</si>
  <si>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</si>
  <si>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</si>
  <si>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</si>
  <si>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</si>
  <si>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</si>
  <si>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</si>
  <si>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</si>
  <si>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</si>
  <si>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</si>
  <si>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</si>
  <si>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</si>
  <si>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</si>
  <si>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</si>
  <si>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</si>
  <si>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</si>
  <si>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</si>
  <si>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</si>
  <si>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</si>
  <si>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</si>
  <si>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</si>
  <si>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</si>
  <si>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</si>
  <si>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</si>
  <si>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</si>
  <si>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</si>
  <si>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</si>
  <si>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</si>
  <si>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</si>
  <si>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</si>
  <si>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</si>
  <si>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</si>
  <si>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</si>
  <si>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</t>
  </si>
  <si>
    <t>HMJB-241117-ANZ294</t>
  </si>
  <si>
    <t>出差城市</t>
  </si>
  <si>
    <t>出差起止日期</t>
  </si>
  <si>
    <t>每天金额</t>
  </si>
  <si>
    <t>天数</t>
  </si>
  <si>
    <t>11月17日</t>
  </si>
  <si>
    <t>11月18日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</si>
</sst>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281</v>
      </c>
      <c r="G45" s="75">
        <v>0</v>
      </c>
      <c r="H45" s="75">
        <f>F45+G45</f>
        <v>281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281</v>
      </c>
      <c r="G52" s="78">
        <f t="shared" ref="G52:H52" si="21">SUM(G45:G51)</f>
        <v>0</v>
      </c>
      <c r="H52" s="78">
        <f t="shared" si="21"/>
        <v>281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281</v>
      </c>
      <c r="G53" s="78">
        <f t="shared" si="22"/>
        <v>0</v>
      </c>
      <c r="H53" s="78">
        <f t="shared" si="22"/>
        <v>281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281</v>
      </c>
      <c r="D58" s="90"/>
      <c r="E58" s="90">
        <f>F53</f>
        <v>281</v>
      </c>
      <c r="F58" s="90"/>
      <c r="G58" s="90">
        <f>G53</f>
        <v>0</v>
      </c>
      <c r="H58" s="90"/>
      <c r="I58" s="109">
        <f>A58-C58</f>
        <v>-281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18" workbookViewId="0">
      <selection activeCell="I38" sqref="I38:J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100</v>
      </c>
      <c r="H38" s="40">
        <v>1</v>
      </c>
      <c r="I38" s="51">
        <f>G38*H38</f>
        <v>100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2024-11-21T20:01:04Z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