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30" windowHeight="6920"/>
  </bookViews>
  <sheets>
    <sheet name="制作部分" sheetId="1" r:id="rId1"/>
  </sheets>
  <calcPr calcId="144525"/>
</workbook>
</file>

<file path=xl/sharedStrings.xml><?xml version="1.0" encoding="utf-8"?>
<sst xmlns="http://schemas.openxmlformats.org/spreadsheetml/2006/main" count="71" uniqueCount="56">
  <si>
    <r>
      <rPr>
        <sz val="20"/>
        <color indexed="8"/>
        <rFont val="Adobe 宋体 Std L"/>
        <charset val="134"/>
      </rPr>
      <t>北京轩德广告设计有限公司</t>
    </r>
    <r>
      <rPr>
        <sz val="9"/>
        <color indexed="8"/>
        <rFont val="Arial"/>
        <charset val="134"/>
      </rPr>
      <t xml:space="preserve">	</t>
    </r>
  </si>
  <si>
    <t>〖 报    价    单 〗</t>
  </si>
  <si>
    <t>项目内容</t>
  </si>
  <si>
    <t>数量</t>
  </si>
  <si>
    <t>单位</t>
  </si>
  <si>
    <t>单价</t>
  </si>
  <si>
    <t>总价</t>
  </si>
  <si>
    <t>制作部分</t>
  </si>
  <si>
    <t>地面结构</t>
  </si>
  <si>
    <t>1--1</t>
  </si>
  <si>
    <t>无</t>
  </si>
  <si>
    <t>平米</t>
  </si>
  <si>
    <t>去掉</t>
  </si>
  <si>
    <t>小计：</t>
  </si>
  <si>
    <t>主搭建</t>
  </si>
  <si>
    <t>2--1</t>
  </si>
  <si>
    <t>30圆管结构背架组合</t>
  </si>
  <si>
    <t>套</t>
  </si>
  <si>
    <t>2--2</t>
  </si>
  <si>
    <t>背板铁网造型</t>
  </si>
  <si>
    <t>组</t>
  </si>
  <si>
    <t>2--3</t>
  </si>
  <si>
    <t>冲孔板造型</t>
  </si>
  <si>
    <t>2--4</t>
  </si>
  <si>
    <t>亚克力超薄灯箱</t>
  </si>
  <si>
    <t>2--5</t>
  </si>
  <si>
    <t>产品层板支架</t>
  </si>
  <si>
    <t>项</t>
  </si>
  <si>
    <t>2--6</t>
  </si>
  <si>
    <t>亚克力盒子底座</t>
  </si>
  <si>
    <t>个</t>
  </si>
  <si>
    <t>2--7</t>
  </si>
  <si>
    <t>地面铁皮收纳箱</t>
  </si>
  <si>
    <t>2--8</t>
  </si>
  <si>
    <t>底部承重铁板</t>
  </si>
  <si>
    <t>灯具租赁（电工）</t>
  </si>
  <si>
    <t>3--1</t>
  </si>
  <si>
    <t>顶部射灯增加</t>
  </si>
  <si>
    <t>支</t>
  </si>
  <si>
    <t>美工制作</t>
  </si>
  <si>
    <t>5--1</t>
  </si>
  <si>
    <t>写真画面</t>
  </si>
  <si>
    <t>5--2</t>
  </si>
  <si>
    <t>哑光可折弯不锈钢发光logo字</t>
  </si>
  <si>
    <t>5--3</t>
  </si>
  <si>
    <t>即时贴logo字</t>
  </si>
  <si>
    <t>服务</t>
  </si>
  <si>
    <t>包装箱费用</t>
  </si>
  <si>
    <t>人工费</t>
  </si>
  <si>
    <t>4工1天</t>
  </si>
  <si>
    <t>5--4</t>
  </si>
  <si>
    <t>物流费</t>
  </si>
  <si>
    <t>合计</t>
  </si>
  <si>
    <t>税金（6%）</t>
  </si>
  <si>
    <t>总计：</t>
  </si>
  <si>
    <t>优惠价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</si>
</sst>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 &quot;* #,##0.00&quot; &quot;;&quot; &quot;* &quot;-&quot;#,##0.00&quot; &quot;;&quot; &quot;* &quot;-&quot;??&quot; &quot;"/>
    <numFmt numFmtId="177" formatCode="&quot; &quot;* #,##0.00&quot; &quot;;&quot;-&quot;* #,##0.00&quot; &quot;;&quot; &quot;* &quot;-&quot;??&quot; &quot;"/>
    <numFmt numFmtId="178" formatCode="&quot; &quot;* #,##0&quot; &quot;;&quot;-&quot;* #,##0&quot; &quot;;&quot; &quot;* &quot;-&quot;??&quot; &quot;"/>
  </numFmts>
  <fonts count="31">
    <font>
      <sz val="12"/>
      <color indexed="8"/>
      <name val="宋体"/>
      <charset val="134"/>
    </font>
    <font>
      <sz val="6"/>
      <color indexed="8"/>
      <name val="Adobe 宋体 Std L"/>
      <charset val="134"/>
    </font>
    <font>
      <sz val="20"/>
      <color indexed="8"/>
      <name val="Adobe 宋体 Std L"/>
      <charset val="134"/>
    </font>
    <font>
      <sz val="9"/>
      <color indexed="8"/>
      <name val="Adobe 宋体 Std L"/>
      <charset val="134"/>
    </font>
    <font>
      <b/>
      <sz val="12"/>
      <color indexed="8"/>
      <name val="黑体-简 细体"/>
      <charset val="134"/>
    </font>
    <font>
      <sz val="9"/>
      <color indexed="8"/>
      <name val="黑体-简 细体"/>
      <charset val="134"/>
    </font>
    <font>
      <sz val="10"/>
      <color indexed="8"/>
      <name val="黑体-简 细体"/>
      <charset val="134"/>
    </font>
    <font>
      <b/>
      <sz val="10"/>
      <color indexed="8"/>
      <name val="黑体-简 细体"/>
      <charset val="134"/>
    </font>
    <font>
      <b/>
      <sz val="9"/>
      <color indexed="8"/>
      <name val="黑体-简 细体"/>
      <charset val="134"/>
    </font>
    <font>
      <sz val="9"/>
      <color indexed="11"/>
      <name val="Adobe 宋体 Std L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9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7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0" borderId="1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top" wrapText="1"/>
    </xf>
    <xf numFmtId="176" fontId="5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justify"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vertical="center" wrapText="1"/>
    </xf>
    <xf numFmtId="14" fontId="5" fillId="0" borderId="4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177" fontId="8" fillId="0" borderId="1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DD080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11430</xdr:colOff>
      <xdr:row>0</xdr:row>
      <xdr:rowOff>83185</xdr:rowOff>
    </xdr:from>
    <xdr:to>
      <xdr:col>6</xdr:col>
      <xdr:colOff>980440</xdr:colOff>
      <xdr:row>0</xdr:row>
      <xdr:rowOff>722630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85535" y="83185"/>
          <a:ext cx="969010" cy="6394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CCE8C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tabSelected="1" workbookViewId="0">
      <selection activeCell="A1" sqref="A1"/>
    </sheetView>
  </sheetViews>
  <sheetFormatPr defaultColWidth="13" defaultRowHeight="12" customHeight="1" outlineLevelCol="7"/>
  <cols>
    <col min="1" max="1" width="3.675" style="1" customWidth="1"/>
    <col min="2" max="2" width="8.5" style="1" customWidth="1"/>
    <col min="3" max="3" width="31" style="1" customWidth="1"/>
    <col min="4" max="4" width="15.175" style="1" customWidth="1"/>
    <col min="5" max="5" width="10" style="1" customWidth="1"/>
    <col min="6" max="6" width="12.675" style="1" customWidth="1"/>
    <col min="7" max="7" width="13.175" style="1" customWidth="1"/>
    <col min="8" max="16384" width="13" style="1" customWidth="1"/>
  </cols>
  <sheetData>
    <row r="1" ht="59" customHeight="1" spans="1:8">
      <c r="A1" s="2"/>
      <c r="B1" s="3" t="s">
        <v>0</v>
      </c>
      <c r="C1" s="4"/>
      <c r="D1" s="4"/>
      <c r="E1" s="4"/>
      <c r="F1" s="5"/>
      <c r="G1" s="6"/>
      <c r="H1" s="7"/>
    </row>
    <row r="2" ht="33" customHeight="1" spans="1:8">
      <c r="A2" s="8" t="s">
        <v>1</v>
      </c>
      <c r="B2" s="9"/>
      <c r="C2" s="9"/>
      <c r="D2" s="9"/>
      <c r="E2" s="9"/>
      <c r="F2" s="9"/>
      <c r="G2" s="10"/>
      <c r="H2" s="7"/>
    </row>
    <row r="3" ht="20.25" customHeight="1" spans="1:8">
      <c r="A3" s="11"/>
      <c r="B3" s="11"/>
      <c r="C3" s="12" t="s">
        <v>2</v>
      </c>
      <c r="D3" s="12" t="s">
        <v>3</v>
      </c>
      <c r="E3" s="12" t="s">
        <v>4</v>
      </c>
      <c r="F3" s="12" t="s">
        <v>5</v>
      </c>
      <c r="G3" s="13" t="s">
        <v>6</v>
      </c>
      <c r="H3" s="7"/>
    </row>
    <row r="4" ht="15" customHeight="1" spans="1:8">
      <c r="A4" s="14">
        <v>1</v>
      </c>
      <c r="B4" s="15" t="s">
        <v>7</v>
      </c>
      <c r="C4" s="16"/>
      <c r="D4" s="16"/>
      <c r="E4" s="16"/>
      <c r="F4" s="17"/>
      <c r="G4" s="10"/>
      <c r="H4" s="7"/>
    </row>
    <row r="5" ht="15" customHeight="1" spans="1:8">
      <c r="A5" s="18"/>
      <c r="B5" s="19" t="s">
        <v>8</v>
      </c>
      <c r="C5" s="20"/>
      <c r="D5" s="20"/>
      <c r="E5" s="20"/>
      <c r="F5" s="20"/>
      <c r="G5" s="21"/>
      <c r="H5" s="7"/>
    </row>
    <row r="6" ht="15" customHeight="1" spans="1:8">
      <c r="A6" s="18"/>
      <c r="B6" s="22" t="s">
        <v>9</v>
      </c>
      <c r="C6" s="23" t="s">
        <v>10</v>
      </c>
      <c r="D6" s="24"/>
      <c r="E6" s="25" t="s">
        <v>11</v>
      </c>
      <c r="F6" s="26"/>
      <c r="G6" s="27"/>
      <c r="H6" s="28" t="s">
        <v>12</v>
      </c>
    </row>
    <row r="7" ht="15" customHeight="1" spans="1:8">
      <c r="A7" s="18"/>
      <c r="B7" s="29"/>
      <c r="C7" s="30"/>
      <c r="D7" s="25" t="s">
        <v>13</v>
      </c>
      <c r="E7" s="24"/>
      <c r="F7" s="26"/>
      <c r="G7" s="31">
        <f>SUM(G6:G6)</f>
        <v>0</v>
      </c>
      <c r="H7" s="7"/>
    </row>
    <row r="8" ht="15" customHeight="1" spans="1:8">
      <c r="A8" s="14">
        <v>2</v>
      </c>
      <c r="B8" s="32" t="s">
        <v>14</v>
      </c>
      <c r="C8" s="33"/>
      <c r="D8" s="33"/>
      <c r="E8" s="33"/>
      <c r="F8" s="34"/>
      <c r="G8" s="18"/>
      <c r="H8" s="7"/>
    </row>
    <row r="9" ht="15" customHeight="1" spans="1:8">
      <c r="A9" s="35"/>
      <c r="B9" s="22" t="s">
        <v>15</v>
      </c>
      <c r="C9" s="36" t="s">
        <v>16</v>
      </c>
      <c r="D9" s="37">
        <v>1</v>
      </c>
      <c r="E9" s="25" t="s">
        <v>17</v>
      </c>
      <c r="F9" s="26">
        <v>13000</v>
      </c>
      <c r="G9" s="38">
        <f t="shared" ref="G9:G16" si="0">D9*F9</f>
        <v>13000</v>
      </c>
      <c r="H9" s="7"/>
    </row>
    <row r="10" ht="15" customHeight="1" spans="1:8">
      <c r="A10" s="35"/>
      <c r="B10" s="22" t="s">
        <v>18</v>
      </c>
      <c r="C10" s="36" t="s">
        <v>19</v>
      </c>
      <c r="D10" s="37">
        <v>3</v>
      </c>
      <c r="E10" s="25" t="s">
        <v>20</v>
      </c>
      <c r="F10" s="26">
        <v>1500</v>
      </c>
      <c r="G10" s="38">
        <f t="shared" si="0"/>
        <v>4500</v>
      </c>
      <c r="H10" s="7"/>
    </row>
    <row r="11" ht="15" customHeight="1" spans="1:8">
      <c r="A11" s="35"/>
      <c r="B11" s="22" t="s">
        <v>21</v>
      </c>
      <c r="C11" s="36" t="s">
        <v>22</v>
      </c>
      <c r="D11" s="37">
        <v>1</v>
      </c>
      <c r="E11" s="25" t="s">
        <v>20</v>
      </c>
      <c r="F11" s="26">
        <v>1000</v>
      </c>
      <c r="G11" s="38">
        <f t="shared" si="0"/>
        <v>1000</v>
      </c>
      <c r="H11" s="7"/>
    </row>
    <row r="12" ht="16" customHeight="1" spans="1:8">
      <c r="A12" s="35"/>
      <c r="B12" s="22" t="s">
        <v>23</v>
      </c>
      <c r="C12" s="36" t="s">
        <v>24</v>
      </c>
      <c r="D12" s="37">
        <v>4</v>
      </c>
      <c r="E12" s="25" t="s">
        <v>20</v>
      </c>
      <c r="F12" s="26">
        <v>1000</v>
      </c>
      <c r="G12" s="38">
        <f t="shared" si="0"/>
        <v>4000</v>
      </c>
      <c r="H12" s="7"/>
    </row>
    <row r="13" ht="15" customHeight="1" spans="1:8">
      <c r="A13" s="35"/>
      <c r="B13" s="22" t="s">
        <v>25</v>
      </c>
      <c r="C13" s="39" t="s">
        <v>26</v>
      </c>
      <c r="D13" s="37">
        <v>1</v>
      </c>
      <c r="E13" s="25" t="s">
        <v>27</v>
      </c>
      <c r="F13" s="26">
        <v>2000</v>
      </c>
      <c r="G13" s="38">
        <f t="shared" si="0"/>
        <v>2000</v>
      </c>
      <c r="H13" s="7"/>
    </row>
    <row r="14" ht="15" customHeight="1" spans="1:8">
      <c r="A14" s="35"/>
      <c r="B14" s="22" t="s">
        <v>28</v>
      </c>
      <c r="C14" s="39" t="s">
        <v>29</v>
      </c>
      <c r="D14" s="37">
        <v>5</v>
      </c>
      <c r="E14" s="25" t="s">
        <v>30</v>
      </c>
      <c r="F14" s="26">
        <v>150</v>
      </c>
      <c r="G14" s="38">
        <f t="shared" si="0"/>
        <v>750</v>
      </c>
      <c r="H14" s="7"/>
    </row>
    <row r="15" ht="15" customHeight="1" spans="1:8">
      <c r="A15" s="35"/>
      <c r="B15" s="22" t="s">
        <v>31</v>
      </c>
      <c r="C15" s="39" t="s">
        <v>32</v>
      </c>
      <c r="D15" s="37">
        <v>2</v>
      </c>
      <c r="E15" s="25" t="s">
        <v>30</v>
      </c>
      <c r="F15" s="26">
        <v>300</v>
      </c>
      <c r="G15" s="38">
        <f t="shared" si="0"/>
        <v>600</v>
      </c>
      <c r="H15" s="7"/>
    </row>
    <row r="16" ht="15" customHeight="1" spans="1:8">
      <c r="A16" s="35"/>
      <c r="B16" s="22" t="s">
        <v>33</v>
      </c>
      <c r="C16" s="39" t="s">
        <v>34</v>
      </c>
      <c r="D16" s="37">
        <v>1</v>
      </c>
      <c r="E16" s="25" t="s">
        <v>27</v>
      </c>
      <c r="F16" s="26">
        <v>1000</v>
      </c>
      <c r="G16" s="38">
        <f t="shared" si="0"/>
        <v>1000</v>
      </c>
      <c r="H16" s="7"/>
    </row>
    <row r="17" ht="15" customHeight="1" spans="1:8">
      <c r="A17" s="18"/>
      <c r="B17" s="29"/>
      <c r="C17" s="30"/>
      <c r="D17" s="25" t="s">
        <v>13</v>
      </c>
      <c r="E17" s="24"/>
      <c r="F17" s="26"/>
      <c r="G17" s="31">
        <f>SUM(G9:G16)</f>
        <v>26850</v>
      </c>
      <c r="H17" s="7"/>
    </row>
    <row r="18" ht="15" customHeight="1" spans="1:8">
      <c r="A18" s="14">
        <v>3</v>
      </c>
      <c r="B18" s="32" t="s">
        <v>35</v>
      </c>
      <c r="C18" s="40"/>
      <c r="D18" s="41"/>
      <c r="E18" s="42"/>
      <c r="F18" s="42"/>
      <c r="G18" s="43"/>
      <c r="H18" s="7"/>
    </row>
    <row r="19" ht="15" customHeight="1" spans="1:8">
      <c r="A19" s="35"/>
      <c r="B19" s="22" t="s">
        <v>36</v>
      </c>
      <c r="C19" s="44" t="s">
        <v>37</v>
      </c>
      <c r="D19" s="24">
        <v>5</v>
      </c>
      <c r="E19" s="25" t="s">
        <v>38</v>
      </c>
      <c r="F19" s="26">
        <v>150</v>
      </c>
      <c r="G19" s="38">
        <f>D19*F19</f>
        <v>750</v>
      </c>
      <c r="H19" s="7"/>
    </row>
    <row r="20" ht="15" customHeight="1" spans="1:8">
      <c r="A20" s="35"/>
      <c r="B20" s="29"/>
      <c r="C20" s="44"/>
      <c r="D20" s="25" t="s">
        <v>13</v>
      </c>
      <c r="E20" s="24"/>
      <c r="F20" s="26"/>
      <c r="G20" s="45">
        <f>SUM(G19:G19)</f>
        <v>750</v>
      </c>
      <c r="H20" s="7"/>
    </row>
    <row r="21" ht="15" customHeight="1" spans="1:8">
      <c r="A21" s="14">
        <v>4</v>
      </c>
      <c r="B21" s="32" t="s">
        <v>39</v>
      </c>
      <c r="C21" s="33"/>
      <c r="D21" s="33"/>
      <c r="E21" s="33"/>
      <c r="F21" s="34"/>
      <c r="G21" s="38"/>
      <c r="H21" s="7"/>
    </row>
    <row r="22" ht="15" customHeight="1" spans="1:8">
      <c r="A22" s="35"/>
      <c r="B22" s="22" t="s">
        <v>40</v>
      </c>
      <c r="C22" s="39" t="s">
        <v>41</v>
      </c>
      <c r="D22" s="37">
        <v>5</v>
      </c>
      <c r="E22" s="25" t="s">
        <v>11</v>
      </c>
      <c r="F22" s="26">
        <v>70</v>
      </c>
      <c r="G22" s="38">
        <f>F22*D22</f>
        <v>350</v>
      </c>
      <c r="H22" s="7"/>
    </row>
    <row r="23" ht="15" customHeight="1" spans="1:8">
      <c r="A23" s="35"/>
      <c r="B23" s="22" t="s">
        <v>42</v>
      </c>
      <c r="C23" s="39" t="s">
        <v>43</v>
      </c>
      <c r="D23" s="37">
        <v>1</v>
      </c>
      <c r="E23" s="25" t="s">
        <v>27</v>
      </c>
      <c r="F23" s="26">
        <v>3500</v>
      </c>
      <c r="G23" s="38">
        <f>F23*D23</f>
        <v>3500</v>
      </c>
      <c r="H23" s="7"/>
    </row>
    <row r="24" ht="15" customHeight="1" spans="1:8">
      <c r="A24" s="35"/>
      <c r="B24" s="22" t="s">
        <v>44</v>
      </c>
      <c r="C24" s="39" t="s">
        <v>45</v>
      </c>
      <c r="D24" s="37">
        <v>1</v>
      </c>
      <c r="E24" s="25" t="s">
        <v>27</v>
      </c>
      <c r="F24" s="26">
        <v>500</v>
      </c>
      <c r="G24" s="38">
        <f>F24*D24</f>
        <v>500</v>
      </c>
      <c r="H24" s="7"/>
    </row>
    <row r="25" ht="15" customHeight="1" spans="1:8">
      <c r="A25" s="18"/>
      <c r="B25" s="18"/>
      <c r="C25" s="44"/>
      <c r="D25" s="25" t="s">
        <v>13</v>
      </c>
      <c r="E25" s="24"/>
      <c r="F25" s="26"/>
      <c r="G25" s="45">
        <f>SUM(G22:G24)</f>
        <v>4350</v>
      </c>
      <c r="H25" s="7"/>
    </row>
    <row r="26" ht="15" customHeight="1" spans="1:8">
      <c r="A26" s="14">
        <v>5</v>
      </c>
      <c r="B26" s="32" t="s">
        <v>46</v>
      </c>
      <c r="C26" s="33"/>
      <c r="D26" s="33"/>
      <c r="E26" s="33"/>
      <c r="F26" s="34"/>
      <c r="G26" s="38"/>
      <c r="H26" s="7"/>
    </row>
    <row r="27" ht="15" customHeight="1" spans="1:8">
      <c r="A27" s="35"/>
      <c r="B27" s="22" t="s">
        <v>40</v>
      </c>
      <c r="C27" s="39" t="s">
        <v>47</v>
      </c>
      <c r="D27" s="37">
        <v>1</v>
      </c>
      <c r="E27" s="25" t="s">
        <v>27</v>
      </c>
      <c r="F27" s="26">
        <v>2000</v>
      </c>
      <c r="G27" s="38">
        <f>F27*D27</f>
        <v>2000</v>
      </c>
      <c r="H27" s="46"/>
    </row>
    <row r="28" ht="15" customHeight="1" spans="1:8">
      <c r="A28" s="35"/>
      <c r="B28" s="22" t="s">
        <v>42</v>
      </c>
      <c r="C28" s="39" t="s">
        <v>48</v>
      </c>
      <c r="D28" s="37">
        <v>4</v>
      </c>
      <c r="E28" s="25" t="s">
        <v>49</v>
      </c>
      <c r="F28" s="26">
        <v>400</v>
      </c>
      <c r="G28" s="38">
        <f>F28*D28</f>
        <v>1600</v>
      </c>
      <c r="H28" s="46"/>
    </row>
    <row r="29" ht="15" customHeight="1" spans="1:8">
      <c r="A29" s="35"/>
      <c r="B29" s="22" t="s">
        <v>50</v>
      </c>
      <c r="C29" s="39" t="s">
        <v>51</v>
      </c>
      <c r="D29" s="37">
        <v>1</v>
      </c>
      <c r="E29" s="25" t="s">
        <v>27</v>
      </c>
      <c r="F29" s="26">
        <v>3000</v>
      </c>
      <c r="G29" s="38">
        <f>F29*D29</f>
        <v>3000</v>
      </c>
      <c r="H29" s="46"/>
    </row>
    <row r="30" ht="15" customHeight="1" spans="1:8">
      <c r="A30" s="18"/>
      <c r="B30" s="18"/>
      <c r="C30" s="44"/>
      <c r="D30" s="25" t="s">
        <v>13</v>
      </c>
      <c r="E30" s="24"/>
      <c r="F30" s="26"/>
      <c r="G30" s="45">
        <f>SUM(G27:G29)</f>
        <v>6600</v>
      </c>
      <c r="H30" s="7"/>
    </row>
    <row r="31" ht="15" customHeight="1" spans="1:8">
      <c r="A31" s="14">
        <v>6</v>
      </c>
      <c r="B31" s="47" t="s">
        <v>52</v>
      </c>
      <c r="C31" s="48"/>
      <c r="D31" s="48"/>
      <c r="E31" s="48"/>
      <c r="F31" s="49"/>
      <c r="G31" s="50">
        <f>G30+G25+G20+G17+G7</f>
        <v>38550</v>
      </c>
      <c r="H31" s="7"/>
    </row>
    <row r="32" ht="15" customHeight="1" spans="1:8">
      <c r="A32" s="14">
        <v>7</v>
      </c>
      <c r="B32" s="11"/>
      <c r="C32" s="51" t="s">
        <v>53</v>
      </c>
      <c r="D32" s="52"/>
      <c r="E32" s="52"/>
      <c r="F32" s="53"/>
      <c r="G32" s="54">
        <f>G31*0.06</f>
        <v>2313</v>
      </c>
      <c r="H32" s="7"/>
    </row>
    <row r="33" ht="15" customHeight="1" spans="1:8">
      <c r="A33" s="14">
        <v>8</v>
      </c>
      <c r="B33" s="11"/>
      <c r="C33" s="51" t="s">
        <v>54</v>
      </c>
      <c r="D33" s="52"/>
      <c r="E33" s="52"/>
      <c r="F33" s="53"/>
      <c r="G33" s="55">
        <f>SUM(G31:G32)</f>
        <v>40863</v>
      </c>
      <c r="H33" s="7"/>
    </row>
    <row r="34" ht="13" customHeight="1" spans="1:8">
      <c r="A34" s="6"/>
      <c r="B34" s="6"/>
      <c r="C34" s="6"/>
      <c r="D34" s="6"/>
      <c r="E34" s="6"/>
      <c r="F34" s="56" t="s">
        <v>55</v>
      </c>
      <c r="G34" s="55">
        <v>40000</v>
      </c>
      <c r="H34" s="7"/>
    </row>
  </sheetData>
  <mergeCells count="10">
    <mergeCell ref="B1:F1"/>
    <mergeCell ref="A2:G2"/>
    <mergeCell ref="B5:G5"/>
    <mergeCell ref="B8:F8"/>
    <mergeCell ref="B18:C18"/>
    <mergeCell ref="B21:F21"/>
    <mergeCell ref="B26:F26"/>
    <mergeCell ref="B31:F31"/>
    <mergeCell ref="C32:F32"/>
    <mergeCell ref="C33:F33"/>
  </mergeCells>
  <pageMargins left="0.75" right="0.75" top="1" bottom="1" header="0.5" footer="0.5"/>
  <pageSetup paperSize="1" scale="85" orientation="portrait" useFirstPageNumber="1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制作部分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</cp:lastModifiedBy>
  <dcterms:created xsi:type="dcterms:W3CDTF">2022-10-13T01:12:00Z</dcterms:created>
  <dcterms:modified xsi:type="dcterms:W3CDTF">2022-10-13T06:32:26Z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880C6B828B2E4D1287A73A3DE3669A1B</vt:lpwstr>
  </property>
  <property fmtid="{D5CDD505-2E9C-101B-9397-08002B2CF9AE}" pid="3" name="KSOProductBuildVer">
    <vt:lpwstr>2052-11.1.0.12598</vt:lpwstr>
  </property>
</Properties>
</file>