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<sst xmlns="http://schemas.openxmlformats.org/spreadsheetml/2006/main" count="65" uniqueCount="65">
  <si>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</si>
  <si>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</si>
  <si>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</si>
  <si>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</si>
  <si>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</si>
  <si>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</si>
  <si>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</si>
  <si>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</si>
  <si>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</si>
  <si>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</si>
  <si>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</si>
  <si>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</si>
  <si>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</si>
  <si>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</si>
  <si>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</si>
  <si>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</si>
  <si>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</si>
  <si>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</si>
  <si>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</si>
  <si>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</si>
  <si>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</si>
  <si>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</si>
  <si>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</si>
  <si>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</si>
  <si>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</si>
  <si>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</si>
  <si>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</si>
  <si>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</si>
  <si>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饮水机</t>
  </si>
  <si>
    <t>尽量提供可用的原始发票，发票项目不可用的，且开票需要加收税点的可以不提供原始发票。网上交易均需提供交易截图。</t>
  </si>
  <si>
    <t>烧烤架</t>
  </si>
  <si>
    <t>按摩仪</t>
  </si>
  <si>
    <t>充气床</t>
  </si>
  <si>
    <t>洗车器</t>
  </si>
  <si>
    <t>汽车模型</t>
  </si>
  <si>
    <t>帐篷</t>
  </si>
  <si>
    <t>小米对讲机</t>
  </si>
  <si>
    <t>婴儿被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</si>
  <si>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</si>
  <si>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</si>
  <si>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</si>
  <si>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</si>
  <si>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</si>
  <si>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</si>
  <si>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</si>
  <si>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</si>
  <si>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</si>
  <si>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</si>
  <si>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</si>
  <si>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</si>
  <si>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</si>
  <si>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</t>
  </si>
  <si>
    <t>SKU码制作费</t>
  </si>
  <si>
    <t>会旗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</si>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</sst>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35" workbookViewId="0">
      <selection activeCell="G26" sqref="G2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2"/>
      <c r="J2" s="42"/>
      <c r="K2" s="42"/>
      <c r="L2" s="42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3"/>
      <c r="J9" s="45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6"/>
      <c r="J10" s="47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3"/>
      <c r="J11" s="44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3"/>
      <c r="J12" s="45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6"/>
      <c r="J13" s="47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3"/>
      <c r="J14" s="48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3"/>
      <c r="J15" s="49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6"/>
      <c r="J16" s="50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3"/>
      <c r="J17" s="48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3"/>
      <c r="J18" s="49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6"/>
      <c r="J19" s="50"/>
    </row>
    <row r="20" s="1" customFormat="1" customHeight="1" spans="1:10">
      <c r="A20" s="27">
        <v>5</v>
      </c>
      <c r="B20" s="22" t="s">
        <v>27</v>
      </c>
      <c r="C20" s="28">
        <v>6500</v>
      </c>
      <c r="D20" s="27">
        <v>1</v>
      </c>
      <c r="E20" s="28">
        <f>C20*D20</f>
        <v>6500</v>
      </c>
      <c r="F20" s="16">
        <v>349</v>
      </c>
      <c r="G20" s="16"/>
      <c r="H20" s="16">
        <f t="shared" ref="H20:H28" si="5">F20</f>
        <v>349</v>
      </c>
      <c r="I20" s="43" t="s">
        <v>28</v>
      </c>
      <c r="J20" s="44" t="s">
        <v>29</v>
      </c>
    </row>
    <row r="21" s="1" customFormat="1" customHeight="1" spans="1:10">
      <c r="A21" s="29"/>
      <c r="B21" s="30"/>
      <c r="C21" s="31"/>
      <c r="D21" s="29"/>
      <c r="E21" s="31"/>
      <c r="F21" s="16">
        <v>1188</v>
      </c>
      <c r="G21" s="16"/>
      <c r="H21" s="16">
        <f t="shared" si="5"/>
        <v>1188</v>
      </c>
      <c r="I21" s="43" t="s">
        <v>30</v>
      </c>
      <c r="J21" s="45"/>
    </row>
    <row r="22" s="1" customFormat="1" customHeight="1" spans="1:10">
      <c r="A22" s="29"/>
      <c r="B22" s="30"/>
      <c r="C22" s="31"/>
      <c r="D22" s="29"/>
      <c r="E22" s="31"/>
      <c r="F22" s="16">
        <v>538</v>
      </c>
      <c r="G22" s="16"/>
      <c r="H22" s="16">
        <f t="shared" si="5"/>
        <v>538</v>
      </c>
      <c r="I22" s="43" t="s">
        <v>31</v>
      </c>
      <c r="J22" s="45"/>
    </row>
    <row r="23" s="1" customFormat="1" customHeight="1" spans="1:10">
      <c r="A23" s="29"/>
      <c r="B23" s="30"/>
      <c r="C23" s="31"/>
      <c r="D23" s="29"/>
      <c r="E23" s="31"/>
      <c r="F23" s="16">
        <v>366</v>
      </c>
      <c r="G23" s="16"/>
      <c r="H23" s="16">
        <f t="shared" si="5"/>
        <v>366</v>
      </c>
      <c r="I23" s="43" t="s">
        <v>32</v>
      </c>
      <c r="J23" s="45"/>
    </row>
    <row r="24" s="1" customFormat="1" customHeight="1" spans="1:10">
      <c r="A24" s="29"/>
      <c r="B24" s="30"/>
      <c r="C24" s="31"/>
      <c r="D24" s="29"/>
      <c r="E24" s="31"/>
      <c r="F24" s="16">
        <v>1635</v>
      </c>
      <c r="G24" s="16"/>
      <c r="H24" s="16">
        <f t="shared" si="5"/>
        <v>1635</v>
      </c>
      <c r="I24" s="43" t="s">
        <v>33</v>
      </c>
      <c r="J24" s="45"/>
    </row>
    <row r="25" s="1" customFormat="1" customHeight="1" spans="1:10">
      <c r="A25" s="29"/>
      <c r="B25" s="30"/>
      <c r="C25" s="31"/>
      <c r="D25" s="29"/>
      <c r="E25" s="31"/>
      <c r="F25" s="16">
        <v>1380</v>
      </c>
      <c r="G25" s="16"/>
      <c r="H25" s="16">
        <f t="shared" si="5"/>
        <v>1380</v>
      </c>
      <c r="I25" s="43" t="s">
        <v>34</v>
      </c>
      <c r="J25" s="45"/>
    </row>
    <row r="26" s="1" customFormat="1" customHeight="1" spans="1:10">
      <c r="A26" s="29"/>
      <c r="B26" s="30"/>
      <c r="C26" s="31"/>
      <c r="D26" s="29"/>
      <c r="E26" s="31"/>
      <c r="F26" s="16">
        <v>249</v>
      </c>
      <c r="G26" s="16"/>
      <c r="H26" s="16">
        <f t="shared" si="5"/>
        <v>249</v>
      </c>
      <c r="I26" s="43" t="s">
        <v>35</v>
      </c>
      <c r="J26" s="45"/>
    </row>
    <row r="27" s="1" customFormat="1" customHeight="1" spans="1:10">
      <c r="A27" s="29"/>
      <c r="B27" s="30"/>
      <c r="C27" s="31"/>
      <c r="D27" s="29"/>
      <c r="E27" s="31"/>
      <c r="F27" s="16">
        <v>119</v>
      </c>
      <c r="G27" s="16"/>
      <c r="H27" s="16">
        <v>119</v>
      </c>
      <c r="I27" s="43" t="s">
        <v>36</v>
      </c>
      <c r="J27" s="45"/>
    </row>
    <row r="28" s="1" customFormat="1" customHeight="1" spans="1:10">
      <c r="A28" s="29"/>
      <c r="B28" s="32"/>
      <c r="C28" s="31"/>
      <c r="D28" s="29"/>
      <c r="E28" s="31"/>
      <c r="F28" s="16">
        <v>99</v>
      </c>
      <c r="G28" s="16"/>
      <c r="H28" s="16">
        <v>99</v>
      </c>
      <c r="I28" s="43" t="s">
        <v>37</v>
      </c>
      <c r="J28" s="51"/>
    </row>
    <row r="29" s="2" customFormat="1" customHeight="1" spans="1:10">
      <c r="A29" s="18"/>
      <c r="B29" s="19" t="s">
        <v>38</v>
      </c>
      <c r="C29" s="20">
        <f>SUM(C20)</f>
        <v>6500</v>
      </c>
      <c r="D29" s="20">
        <f>SUM(D20)</f>
        <v>1</v>
      </c>
      <c r="E29" s="20">
        <f>SUM(E20)</f>
        <v>6500</v>
      </c>
      <c r="F29" s="20">
        <f>SUM(F20:F28)</f>
        <v>5923</v>
      </c>
      <c r="G29" s="20">
        <f>SUM(G20:G20)</f>
        <v>0</v>
      </c>
      <c r="H29" s="20">
        <f>SUM(H20:H28)</f>
        <v>5923</v>
      </c>
      <c r="I29" s="46"/>
      <c r="J29" s="47"/>
    </row>
    <row r="30" s="1" customFormat="1" customHeight="1" spans="1:10">
      <c r="A30" s="14">
        <v>6</v>
      </c>
      <c r="B30" s="15" t="s">
        <v>39</v>
      </c>
      <c r="C30" s="16">
        <v>0</v>
      </c>
      <c r="D30" s="17"/>
      <c r="E30" s="16">
        <f t="shared" ref="E30:E35" si="6">C30*D30</f>
        <v>0</v>
      </c>
      <c r="F30" s="16">
        <v>0</v>
      </c>
      <c r="G30" s="16">
        <v>0</v>
      </c>
      <c r="H30" s="16">
        <f t="shared" ref="H30:H33" si="7">F30+G30</f>
        <v>0</v>
      </c>
      <c r="I30" s="43"/>
      <c r="J30" s="44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8">SUM(F30:F30)</f>
        <v>0</v>
      </c>
      <c r="G31" s="20">
        <f t="shared" si="8"/>
        <v>0</v>
      </c>
      <c r="H31" s="20">
        <f t="shared" si="8"/>
        <v>0</v>
      </c>
      <c r="I31" s="46"/>
      <c r="J31" s="50"/>
    </row>
    <row r="32" s="1" customFormat="1" customHeight="1" spans="1:10">
      <c r="A32" s="14">
        <v>7</v>
      </c>
      <c r="B32" s="15" t="s">
        <v>42</v>
      </c>
      <c r="C32" s="16">
        <v>0</v>
      </c>
      <c r="D32" s="17"/>
      <c r="E32" s="16">
        <f t="shared" si="6"/>
        <v>0</v>
      </c>
      <c r="F32" s="16">
        <v>0</v>
      </c>
      <c r="G32" s="16">
        <v>0</v>
      </c>
      <c r="H32" s="16">
        <f t="shared" si="7"/>
        <v>0</v>
      </c>
      <c r="I32" s="43"/>
      <c r="J32" s="52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7"/>
        <v>0</v>
      </c>
      <c r="I33" s="43"/>
      <c r="J33" s="53"/>
    </row>
    <row r="34" s="2" customFormat="1" customHeight="1" spans="1:10">
      <c r="A34" s="18"/>
      <c r="B34" s="19" t="s">
        <v>43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9">SUM(F32:F33)</f>
        <v>0</v>
      </c>
      <c r="G34" s="20">
        <f t="shared" si="9"/>
        <v>0</v>
      </c>
      <c r="H34" s="20">
        <f t="shared" si="9"/>
        <v>0</v>
      </c>
      <c r="I34" s="46"/>
      <c r="J34" s="54"/>
    </row>
    <row r="35" s="1" customFormat="1" customHeight="1" spans="1:10">
      <c r="A35" s="14">
        <v>8</v>
      </c>
      <c r="B35" s="15" t="s">
        <v>44</v>
      </c>
      <c r="C35" s="16">
        <v>0</v>
      </c>
      <c r="D35" s="17"/>
      <c r="E35" s="16">
        <f t="shared" si="6"/>
        <v>0</v>
      </c>
      <c r="F35" s="16">
        <v>0</v>
      </c>
      <c r="G35" s="16">
        <v>0</v>
      </c>
      <c r="H35" s="16">
        <f t="shared" ref="H35:H38" si="10">F35+G35</f>
        <v>0</v>
      </c>
      <c r="I35" s="43"/>
      <c r="J35" s="48" t="s">
        <v>45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43"/>
      <c r="J36" s="49"/>
    </row>
    <row r="37" s="2" customFormat="1" customHeight="1" spans="1:10">
      <c r="A37" s="18"/>
      <c r="B37" s="19" t="s">
        <v>46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11">SUM(F35:F36)</f>
        <v>0</v>
      </c>
      <c r="G37" s="20">
        <f t="shared" si="11"/>
        <v>0</v>
      </c>
      <c r="H37" s="20">
        <f t="shared" si="11"/>
        <v>0</v>
      </c>
      <c r="I37" s="46"/>
      <c r="J37" s="50"/>
    </row>
    <row r="38" s="1" customFormat="1" customHeight="1" spans="1:10">
      <c r="A38" s="14">
        <v>9</v>
      </c>
      <c r="B38" s="15" t="s">
        <v>47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10"/>
        <v>0</v>
      </c>
      <c r="I38" s="43"/>
      <c r="J38" s="44" t="s">
        <v>48</v>
      </c>
    </row>
    <row r="39" s="2" customFormat="1" customHeight="1" spans="1:10">
      <c r="A39" s="18"/>
      <c r="B39" s="19" t="s">
        <v>49</v>
      </c>
      <c r="C39" s="20">
        <f>SUM(C38)</f>
        <v>0</v>
      </c>
      <c r="D39" s="20">
        <f>SUM(D38)</f>
        <v>0</v>
      </c>
      <c r="E39" s="20">
        <f>SUM(E38)</f>
        <v>0</v>
      </c>
      <c r="F39" s="20">
        <f t="shared" ref="F39:H39" si="12">SUM(F38:F38)</f>
        <v>0</v>
      </c>
      <c r="G39" s="20">
        <f t="shared" si="12"/>
        <v>0</v>
      </c>
      <c r="H39" s="20">
        <f t="shared" si="12"/>
        <v>0</v>
      </c>
      <c r="I39" s="46"/>
      <c r="J39" s="47"/>
    </row>
    <row r="40" s="1" customFormat="1" customHeight="1" spans="1:10">
      <c r="A40" s="21">
        <v>10</v>
      </c>
      <c r="B40" s="22" t="s">
        <v>50</v>
      </c>
      <c r="C40" s="23">
        <v>0</v>
      </c>
      <c r="D40" s="21"/>
      <c r="E40" s="23">
        <f>C40*D40</f>
        <v>0</v>
      </c>
      <c r="F40" s="16">
        <v>418.65</v>
      </c>
      <c r="G40" s="16"/>
      <c r="H40" s="16">
        <f>F40</f>
        <v>418.65</v>
      </c>
      <c r="I40" s="43" t="s">
        <v>51</v>
      </c>
      <c r="J40" s="52"/>
    </row>
    <row r="41" s="1" customFormat="1" customHeight="1" spans="1:10">
      <c r="A41" s="33"/>
      <c r="B41" s="30"/>
      <c r="C41" s="34"/>
      <c r="D41" s="33"/>
      <c r="E41" s="34"/>
      <c r="F41" s="16">
        <v>30</v>
      </c>
      <c r="G41" s="16"/>
      <c r="H41" s="16">
        <f>F41</f>
        <v>30</v>
      </c>
      <c r="I41" s="43" t="s">
        <v>52</v>
      </c>
      <c r="J41" s="53"/>
    </row>
    <row r="42" s="1" customFormat="1" customHeight="1" spans="1:10">
      <c r="A42" s="33"/>
      <c r="B42" s="30"/>
      <c r="C42" s="34"/>
      <c r="D42" s="33"/>
      <c r="E42" s="34"/>
      <c r="F42" s="16">
        <v>180</v>
      </c>
      <c r="G42" s="16"/>
      <c r="H42" s="16">
        <v>160</v>
      </c>
      <c r="I42" s="43" t="s">
        <v>53</v>
      </c>
      <c r="J42" s="53"/>
    </row>
    <row r="43" s="2" customFormat="1" customHeight="1" spans="1:10">
      <c r="A43" s="18"/>
      <c r="B43" s="19" t="s">
        <v>54</v>
      </c>
      <c r="C43" s="20">
        <f>SUM(C40)</f>
        <v>0</v>
      </c>
      <c r="D43" s="20">
        <f>SUM(D40)</f>
        <v>0</v>
      </c>
      <c r="E43" s="20">
        <f>SUM(E40)</f>
        <v>0</v>
      </c>
      <c r="F43" s="20">
        <f t="shared" ref="F43:H43" si="13">SUM(F40:F42)</f>
        <v>628.65</v>
      </c>
      <c r="G43" s="20">
        <f t="shared" si="13"/>
        <v>0</v>
      </c>
      <c r="H43" s="20">
        <f t="shared" si="13"/>
        <v>608.65</v>
      </c>
      <c r="I43" s="46"/>
      <c r="J43" s="54"/>
    </row>
    <row r="44" s="1" customFormat="1" customHeight="1" spans="1:10">
      <c r="A44" s="18"/>
      <c r="B44" s="19" t="s">
        <v>55</v>
      </c>
      <c r="C44" s="20">
        <f t="shared" ref="C44:H44" si="14">SUM(C43,C39,C37,C34,C31,C29,C19,C16,C13,C10)</f>
        <v>6500</v>
      </c>
      <c r="D44" s="20">
        <f t="shared" si="14"/>
        <v>1</v>
      </c>
      <c r="E44" s="20">
        <f t="shared" si="14"/>
        <v>6500</v>
      </c>
      <c r="F44" s="20">
        <f t="shared" si="14"/>
        <v>6551.65</v>
      </c>
      <c r="G44" s="20">
        <f t="shared" si="14"/>
        <v>0</v>
      </c>
      <c r="H44" s="20">
        <f t="shared" si="14"/>
        <v>6531.65</v>
      </c>
      <c r="I44" s="46"/>
      <c r="J44" s="55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5" t="s">
        <v>56</v>
      </c>
      <c r="B48" s="36"/>
      <c r="C48" s="37" t="s">
        <v>57</v>
      </c>
      <c r="D48" s="37"/>
      <c r="E48" s="37" t="s">
        <v>58</v>
      </c>
      <c r="F48" s="37"/>
      <c r="G48" s="37" t="s">
        <v>59</v>
      </c>
      <c r="H48" s="37"/>
      <c r="I48" s="56" t="s">
        <v>60</v>
      </c>
    </row>
    <row r="49" s="1" customFormat="1" customHeight="1" spans="1:9">
      <c r="A49" s="38">
        <f>E44</f>
        <v>6500</v>
      </c>
      <c r="B49" s="39"/>
      <c r="C49" s="39">
        <f>H44</f>
        <v>6531.65</v>
      </c>
      <c r="D49" s="39"/>
      <c r="E49" s="39">
        <f>F44</f>
        <v>6551.65</v>
      </c>
      <c r="F49" s="39"/>
      <c r="G49" s="39">
        <f>G44</f>
        <v>0</v>
      </c>
      <c r="H49" s="39"/>
      <c r="I49" s="57">
        <f>A49-C49</f>
        <v>-31.6499999999996</v>
      </c>
    </row>
    <row r="50" s="1" customFormat="1" customHeight="1" spans="1:3">
      <c r="A50" s="3"/>
      <c r="C50" s="4"/>
    </row>
    <row r="51" s="1" customFormat="1" customHeight="1" spans="1:9">
      <c r="A51" s="40" t="s">
        <v>61</v>
      </c>
      <c r="B51" s="2"/>
      <c r="C51" s="41" t="s">
        <v>62</v>
      </c>
      <c r="D51" s="40"/>
      <c r="E51" s="40" t="s">
        <v>63</v>
      </c>
      <c r="F51" s="40"/>
      <c r="G51" s="40" t="s">
        <v>64</v>
      </c>
      <c r="H51" s="40"/>
      <c r="I51" s="2"/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18"/>
    <mergeCell ref="A20:A28"/>
    <mergeCell ref="A32:A33"/>
    <mergeCell ref="A35:A36"/>
    <mergeCell ref="A40:A42"/>
    <mergeCell ref="B6:B7"/>
    <mergeCell ref="B8:B9"/>
    <mergeCell ref="B11:B12"/>
    <mergeCell ref="B14:B15"/>
    <mergeCell ref="B17:B18"/>
    <mergeCell ref="B20:B25"/>
    <mergeCell ref="B32:B33"/>
    <mergeCell ref="B35:B36"/>
    <mergeCell ref="B40:B42"/>
    <mergeCell ref="C8:C9"/>
    <mergeCell ref="C11:C12"/>
    <mergeCell ref="C14:C15"/>
    <mergeCell ref="C17:C18"/>
    <mergeCell ref="C20:C28"/>
    <mergeCell ref="C32:C33"/>
    <mergeCell ref="C35:C36"/>
    <mergeCell ref="C40:C42"/>
    <mergeCell ref="D8:D9"/>
    <mergeCell ref="D11:D12"/>
    <mergeCell ref="D14:D15"/>
    <mergeCell ref="D17:D18"/>
    <mergeCell ref="D20:D28"/>
    <mergeCell ref="D32:D33"/>
    <mergeCell ref="D35:D36"/>
    <mergeCell ref="D40:D42"/>
    <mergeCell ref="E8:E9"/>
    <mergeCell ref="E11:E12"/>
    <mergeCell ref="E14:E15"/>
    <mergeCell ref="E17:E18"/>
    <mergeCell ref="E20:E28"/>
    <mergeCell ref="E32:E33"/>
    <mergeCell ref="E35:E36"/>
    <mergeCell ref="E40:E42"/>
    <mergeCell ref="J4:J5"/>
    <mergeCell ref="J6:J7"/>
    <mergeCell ref="J8:J10"/>
    <mergeCell ref="J11:J13"/>
    <mergeCell ref="J14:J16"/>
    <mergeCell ref="J17:J19"/>
    <mergeCell ref="J20:J29"/>
    <mergeCell ref="J30:J31"/>
    <mergeCell ref="J32:J34"/>
    <mergeCell ref="J35:J37"/>
    <mergeCell ref="J38:J39"/>
    <mergeCell ref="J40:J43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2022-03-02T06:18:00Z</dcterms:created>
  <dcterms:modified xsi:type="dcterms:W3CDTF">2022-03-29T12:50:18Z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5E3964B326694CC2938C786B3D6718DC</vt:lpwstr>
  </property>
  <property fmtid="{D5CDD505-2E9C-101B-9397-08002B2CF9AE}" pid="3" name="KSOProductBuildVer">
    <vt:lpwstr>2052-11.1.0.11365</vt:lpwstr>
  </property>
</Properties>
</file>