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13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<sst xmlns="http://schemas.openxmlformats.org/spreadsheetml/2006/main" count="114" uniqueCount="93">
  <si>
    <t>【借款报销单】</t>
  </si>
  <si>
    <t>团号：HMMA-241120-CCT999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</si>
  <si>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</si>
  <si>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</si>
  <si>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</si>
  <si>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</si>
  <si>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</si>
  <si>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</si>
  <si>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</si>
  <si>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</si>
  <si>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</si>
  <si>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</si>
  <si>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</si>
  <si>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</si>
  <si>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</si>
  <si>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</si>
  <si>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</si>
  <si>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</si>
  <si>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</si>
  <si>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</si>
  <si>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</si>
  <si>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</si>
  <si>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</si>
  <si>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</si>
  <si>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</si>
  <si>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</si>
  <si>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</si>
  <si>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</si>
  <si>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油漆笔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</si>
  <si>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</si>
  <si>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</si>
  <si>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</si>
  <si>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</si>
  <si>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</si>
  <si>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</si>
  <si>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桌位图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</si>
  <si>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</si>
  <si>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</si>
  <si>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</si>
  <si>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</si>
  <si>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</si>
  <si>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</si>
  <si>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</si>
  <si>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</si>
  <si>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</si>
  <si>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</si>
  <si>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</si>
  <si>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</si>
  <si>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</si>
  <si>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</si>
  <si>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</si>
  <si>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</si>
  <si>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</si>
  <si>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</si>
  <si>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</si>
  <si>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</si>
  <si>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</si>
  <si>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张可昕</t>
  </si>
  <si>
    <t>职位:</t>
  </si>
  <si>
    <t>助理</t>
  </si>
  <si>
    <t>发生地:</t>
  </si>
  <si>
    <t>北京</t>
  </si>
  <si>
    <t>部门:</t>
  </si>
  <si>
    <t>市场部</t>
  </si>
  <si>
    <t>发生日期:</t>
  </si>
  <si>
    <t>2024.11.20</t>
  </si>
  <si>
    <t>报销日期:</t>
  </si>
  <si>
    <t>2024.12.3</t>
  </si>
  <si>
    <t>团号:</t>
  </si>
  <si>
    <t>HMMA-241120-CCT999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</si>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</sst>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);[Red]\(#,##0.00\)"/>
    <numFmt numFmtId="178" formatCode="#,##0.00_ "/>
    <numFmt numFmtId="179" formatCode="#,##0.00;[Red]#,##0.00"/>
    <numFmt numFmtId="41" formatCode="_ * #,##0_ ;_ * \-#,##0_ ;_ * &quot;-&quot;_ ;_ @_ "/>
    <numFmt numFmtId="180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5" fillId="34" borderId="2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37" borderId="23" applyNumberFormat="0" applyAlignment="0" applyProtection="0">
      <alignment vertical="center"/>
    </xf>
    <xf numFmtId="0" fontId="27" fillId="24" borderId="22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I45" sqref="I4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4"/>
      <c r="J17" s="89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  <c r="J19" s="90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  <c r="J20" s="90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7"/>
      <c r="J21" s="91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89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0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26.1</v>
      </c>
      <c r="G25" s="60">
        <v>0</v>
      </c>
      <c r="H25" s="60">
        <f t="shared" si="0"/>
        <v>26.1</v>
      </c>
      <c r="I25" s="84" t="s">
        <v>28</v>
      </c>
      <c r="J25" s="85" t="s">
        <v>29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30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26.1</v>
      </c>
      <c r="G27" s="64">
        <f>SUM(G25:G26)</f>
        <v>0</v>
      </c>
      <c r="H27" s="64">
        <f t="shared" ref="H27" si="10">SUM(H25:H26)</f>
        <v>26.1</v>
      </c>
      <c r="I27" s="87"/>
      <c r="J27" s="88"/>
    </row>
    <row r="28" customHeight="1" spans="1:10">
      <c r="A28" s="58">
        <v>6</v>
      </c>
      <c r="B28" s="59" t="s">
        <v>31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32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0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0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0"/>
    </row>
    <row r="32" s="50" customFormat="1" customHeight="1" spans="1:10">
      <c r="A32" s="62"/>
      <c r="B32" s="63" t="s">
        <v>33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1"/>
    </row>
    <row r="33" customHeight="1" spans="1:10">
      <c r="A33" s="58">
        <v>7</v>
      </c>
      <c r="B33" s="59" t="s">
        <v>34</v>
      </c>
      <c r="C33" s="60">
        <v>0</v>
      </c>
      <c r="D33" s="61"/>
      <c r="E33" s="60">
        <f t="shared" si="2"/>
        <v>0</v>
      </c>
      <c r="F33" s="60">
        <v>40</v>
      </c>
      <c r="G33" s="60">
        <v>0</v>
      </c>
      <c r="H33" s="60">
        <f t="shared" si="0"/>
        <v>40</v>
      </c>
      <c r="I33" s="84" t="s">
        <v>35</v>
      </c>
      <c r="J33" s="92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3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3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3"/>
    </row>
    <row r="37" s="50" customFormat="1" customHeight="1" spans="1:10">
      <c r="A37" s="62"/>
      <c r="B37" s="63" t="s">
        <v>36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40</v>
      </c>
      <c r="G37" s="64">
        <f t="shared" ref="G37:H37" si="14">SUM(G33:G36)</f>
        <v>0</v>
      </c>
      <c r="H37" s="64">
        <f t="shared" si="14"/>
        <v>40</v>
      </c>
      <c r="I37" s="87"/>
      <c r="J37" s="94"/>
    </row>
    <row r="38" customHeight="1" spans="1:10">
      <c r="A38" s="58">
        <v>8</v>
      </c>
      <c r="B38" s="59" t="s">
        <v>37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89" t="s">
        <v>38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0"/>
    </row>
    <row r="40" s="50" customFormat="1" customHeight="1" spans="1:10">
      <c r="A40" s="62"/>
      <c r="B40" s="63" t="s">
        <v>39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1"/>
    </row>
    <row r="41" customHeight="1" spans="1:10">
      <c r="A41" s="58">
        <v>9</v>
      </c>
      <c r="B41" s="59" t="s">
        <v>40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41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42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43</v>
      </c>
      <c r="C45" s="60">
        <v>0</v>
      </c>
      <c r="D45" s="61"/>
      <c r="E45" s="60">
        <f t="shared" si="2"/>
        <v>0</v>
      </c>
      <c r="F45" s="60">
        <v>0</v>
      </c>
      <c r="G45" s="60">
        <v>0</v>
      </c>
      <c r="H45" s="60">
        <f t="shared" si="0"/>
        <v>0</v>
      </c>
      <c r="I45" s="84"/>
      <c r="J45" s="92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4"/>
      <c r="J46" s="93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4"/>
      <c r="J47" s="93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4"/>
      <c r="J48" s="93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3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3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3"/>
    </row>
    <row r="52" s="50" customFormat="1" customHeight="1" spans="1:10">
      <c r="A52" s="62"/>
      <c r="B52" s="63" t="s">
        <v>44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0</v>
      </c>
      <c r="G52" s="64">
        <f t="shared" ref="G52:H52" si="21">SUM(G45:G51)</f>
        <v>0</v>
      </c>
      <c r="H52" s="64">
        <f t="shared" si="21"/>
        <v>0</v>
      </c>
      <c r="I52" s="87"/>
      <c r="J52" s="94"/>
    </row>
    <row r="53" customHeight="1" spans="1:10">
      <c r="A53" s="62"/>
      <c r="B53" s="63" t="s">
        <v>45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66.1</v>
      </c>
      <c r="G53" s="64">
        <f t="shared" si="22"/>
        <v>0</v>
      </c>
      <c r="H53" s="64">
        <f t="shared" si="22"/>
        <v>66.1</v>
      </c>
      <c r="I53" s="87"/>
      <c r="J53" s="95"/>
    </row>
    <row r="57" customHeight="1" spans="1:9">
      <c r="A57" s="72" t="s">
        <v>46</v>
      </c>
      <c r="B57" s="73"/>
      <c r="C57" s="74" t="s">
        <v>47</v>
      </c>
      <c r="D57" s="74"/>
      <c r="E57" s="74" t="s">
        <v>48</v>
      </c>
      <c r="F57" s="74"/>
      <c r="G57" s="74" t="s">
        <v>49</v>
      </c>
      <c r="H57" s="74"/>
      <c r="I57" s="96" t="s">
        <v>50</v>
      </c>
    </row>
    <row r="58" customHeight="1" spans="1:9">
      <c r="A58" s="75">
        <f>E53</f>
        <v>0</v>
      </c>
      <c r="B58" s="76"/>
      <c r="C58" s="76">
        <f>H53</f>
        <v>66.1</v>
      </c>
      <c r="D58" s="76"/>
      <c r="E58" s="76">
        <f>F53</f>
        <v>66.1</v>
      </c>
      <c r="F58" s="76"/>
      <c r="G58" s="76">
        <f>G53</f>
        <v>0</v>
      </c>
      <c r="H58" s="76"/>
      <c r="I58" s="97">
        <f>A58-C58</f>
        <v>-66.1</v>
      </c>
    </row>
    <row r="60" customHeight="1" spans="1:9">
      <c r="A60" s="77" t="s">
        <v>51</v>
      </c>
      <c r="B60" s="78"/>
      <c r="C60" s="79" t="s">
        <v>52</v>
      </c>
      <c r="D60" s="77"/>
      <c r="E60" s="77" t="s">
        <v>53</v>
      </c>
      <c r="F60" s="77"/>
      <c r="G60" s="77" t="s">
        <v>54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7" sqref="J7:K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28" t="s">
        <v>57</v>
      </c>
      <c r="G5" s="28"/>
      <c r="H5" s="6" t="s">
        <v>58</v>
      </c>
      <c r="I5" s="5"/>
      <c r="J5" s="28" t="s">
        <v>59</v>
      </c>
      <c r="K5" s="35"/>
    </row>
    <row r="6" ht="20.1" customHeight="1" spans="2:11">
      <c r="B6" s="7"/>
      <c r="C6" s="8"/>
      <c r="D6" s="9" t="s">
        <v>60</v>
      </c>
      <c r="E6" s="9"/>
      <c r="F6" s="29" t="s">
        <v>61</v>
      </c>
      <c r="G6" s="29"/>
      <c r="H6" s="9" t="s">
        <v>62</v>
      </c>
      <c r="I6" s="8"/>
      <c r="J6" s="29" t="s">
        <v>63</v>
      </c>
      <c r="K6" s="36"/>
    </row>
    <row r="7" ht="20.1" customHeight="1" spans="2:11">
      <c r="B7" s="7"/>
      <c r="C7" s="8"/>
      <c r="D7" s="9" t="s">
        <v>64</v>
      </c>
      <c r="E7" s="9"/>
      <c r="F7" s="29" t="s">
        <v>65</v>
      </c>
      <c r="G7" s="29"/>
      <c r="H7" s="9" t="s">
        <v>66</v>
      </c>
      <c r="I7" s="37"/>
      <c r="J7" s="29" t="s">
        <v>67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68</v>
      </c>
      <c r="I8" s="38"/>
      <c r="J8" s="30" t="s">
        <v>69</v>
      </c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70</v>
      </c>
      <c r="E10" s="16" t="s">
        <v>71</v>
      </c>
      <c r="F10" s="31"/>
      <c r="G10" s="23" t="s">
        <v>72</v>
      </c>
      <c r="H10" s="31" t="s">
        <v>73</v>
      </c>
      <c r="I10" s="16" t="s">
        <v>74</v>
      </c>
      <c r="J10" s="31"/>
      <c r="K10" s="23" t="s">
        <v>75</v>
      </c>
    </row>
    <row r="11" ht="20.1" customHeight="1" spans="2:11">
      <c r="B11" s="17">
        <v>1</v>
      </c>
      <c r="C11" s="18"/>
      <c r="D11" s="19" t="s">
        <v>76</v>
      </c>
      <c r="E11" s="17" t="s">
        <v>77</v>
      </c>
      <c r="F11" s="18"/>
      <c r="G11" s="32">
        <v>0</v>
      </c>
      <c r="H11" s="32"/>
      <c r="I11" s="40"/>
      <c r="J11" s="41"/>
      <c r="K11" s="42" t="s">
        <v>78</v>
      </c>
    </row>
    <row r="12" ht="20.1" customHeight="1" spans="2:11">
      <c r="B12" s="17">
        <v>2</v>
      </c>
      <c r="C12" s="18"/>
      <c r="D12" s="20"/>
      <c r="E12" s="25" t="s">
        <v>79</v>
      </c>
      <c r="F12" s="25"/>
      <c r="G12" s="32">
        <v>140.75</v>
      </c>
      <c r="H12" s="32">
        <v>140.75</v>
      </c>
      <c r="I12" s="40"/>
      <c r="J12" s="41"/>
      <c r="K12" s="42" t="s">
        <v>80</v>
      </c>
    </row>
    <row r="13" ht="20.1" customHeight="1" spans="2:11">
      <c r="B13" s="17">
        <v>3</v>
      </c>
      <c r="C13" s="18"/>
      <c r="D13" s="20"/>
      <c r="E13" s="17" t="s">
        <v>81</v>
      </c>
      <c r="F13" s="18"/>
      <c r="G13" s="32">
        <v>0</v>
      </c>
      <c r="H13" s="32"/>
      <c r="I13" s="40"/>
      <c r="J13" s="41"/>
      <c r="K13" s="42" t="s">
        <v>78</v>
      </c>
    </row>
    <row r="14" ht="20.1" customHeight="1" spans="2:11">
      <c r="B14" s="17">
        <v>4</v>
      </c>
      <c r="C14" s="18"/>
      <c r="D14" s="20"/>
      <c r="E14" s="17" t="s">
        <v>82</v>
      </c>
      <c r="F14" s="18"/>
      <c r="G14" s="32">
        <v>28.9</v>
      </c>
      <c r="H14" s="32">
        <v>28.9</v>
      </c>
      <c r="I14" s="40"/>
      <c r="J14" s="41"/>
      <c r="K14" s="42" t="s">
        <v>83</v>
      </c>
    </row>
    <row r="15" ht="20.1" customHeight="1" spans="2:11">
      <c r="B15" s="17">
        <v>5</v>
      </c>
      <c r="C15" s="18"/>
      <c r="D15" s="19" t="s">
        <v>43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45</v>
      </c>
      <c r="C18" s="22"/>
      <c r="D18" s="22"/>
      <c r="E18" s="22"/>
      <c r="F18" s="31"/>
      <c r="G18" s="33">
        <f>SUM(G11:G17)</f>
        <v>169.65</v>
      </c>
      <c r="H18" s="33">
        <f>SUM(H11:H17)</f>
        <v>169.65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73</v>
      </c>
      <c r="C20" s="23"/>
      <c r="D20" s="23"/>
      <c r="E20" s="23"/>
      <c r="F20" s="23"/>
      <c r="G20" s="23" t="s">
        <v>84</v>
      </c>
      <c r="H20" s="23"/>
      <c r="I20" s="23"/>
      <c r="J20" s="23"/>
      <c r="K20" s="23" t="s">
        <v>85</v>
      </c>
    </row>
    <row r="21" ht="20.1" customHeight="1" spans="2:11">
      <c r="B21" s="24">
        <f>H18</f>
        <v>169.65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169.65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86</v>
      </c>
      <c r="C23" s="13"/>
      <c r="D23" s="13"/>
      <c r="E23" s="13"/>
      <c r="F23" s="13" t="s">
        <v>52</v>
      </c>
      <c r="G23" s="13" t="s">
        <v>87</v>
      </c>
      <c r="H23" s="13"/>
      <c r="I23" s="13"/>
      <c r="J23" s="13" t="s">
        <v>54</v>
      </c>
      <c r="K23" s="13"/>
    </row>
    <row r="26" ht="20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28"/>
      <c r="G28" s="28"/>
      <c r="H28" s="6" t="s">
        <v>58</v>
      </c>
      <c r="I28" s="5"/>
      <c r="J28" s="28"/>
      <c r="K28" s="35"/>
    </row>
    <row r="29" ht="20.1" customHeight="1" spans="2:11">
      <c r="B29" s="7"/>
      <c r="C29" s="8"/>
      <c r="D29" s="9" t="s">
        <v>60</v>
      </c>
      <c r="E29" s="9"/>
      <c r="F29" s="29"/>
      <c r="G29" s="29"/>
      <c r="H29" s="9" t="s">
        <v>62</v>
      </c>
      <c r="I29" s="8"/>
      <c r="J29" s="29"/>
      <c r="K29" s="36"/>
    </row>
    <row r="30" ht="20.1" customHeight="1" spans="2:11">
      <c r="B30" s="7"/>
      <c r="C30" s="8"/>
      <c r="D30" s="9" t="s">
        <v>64</v>
      </c>
      <c r="E30" s="9"/>
      <c r="F30" s="29"/>
      <c r="G30" s="29"/>
      <c r="H30" s="9" t="s">
        <v>66</v>
      </c>
      <c r="I30" s="37"/>
      <c r="J30" s="29"/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68</v>
      </c>
      <c r="I31" s="38"/>
      <c r="J31" s="30"/>
      <c r="K31" s="39"/>
    </row>
    <row r="32" ht="20.1" customHeight="1"/>
    <row r="33" ht="20.1" customHeight="1" spans="2:11">
      <c r="B33" s="25"/>
      <c r="C33" s="25"/>
      <c r="D33" s="26" t="s">
        <v>89</v>
      </c>
      <c r="E33" s="25" t="s">
        <v>90</v>
      </c>
      <c r="F33" s="25"/>
      <c r="G33" s="32" t="s">
        <v>91</v>
      </c>
      <c r="H33" s="32" t="s">
        <v>92</v>
      </c>
      <c r="I33" s="32" t="s">
        <v>45</v>
      </c>
      <c r="J33" s="32"/>
      <c r="K33" s="48" t="s">
        <v>75</v>
      </c>
    </row>
    <row r="34" ht="20.1" customHeight="1" spans="2:11">
      <c r="B34" s="25">
        <v>1</v>
      </c>
      <c r="C34" s="25"/>
      <c r="D34" s="27"/>
      <c r="E34" s="25"/>
      <c r="F34" s="25"/>
      <c r="G34" s="32">
        <v>100</v>
      </c>
      <c r="H34" s="32">
        <v>2</v>
      </c>
      <c r="I34" s="40">
        <f>G34*H34</f>
        <v>200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0">
        <f t="shared" si="0"/>
        <v>0</v>
      </c>
      <c r="J36" s="41"/>
      <c r="K36" s="49"/>
    </row>
    <row r="37" ht="20.1" customHeight="1" spans="2:11">
      <c r="B37" s="16" t="s">
        <v>45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3" t="s">
        <v>86</v>
      </c>
      <c r="C38" s="13"/>
      <c r="D38" s="13"/>
      <c r="E38" s="13"/>
      <c r="F38" s="13" t="s">
        <v>52</v>
      </c>
      <c r="G38" s="13" t="s">
        <v>87</v>
      </c>
      <c r="H38" s="13"/>
      <c r="I38" s="13"/>
      <c r="J38" s="13" t="s">
        <v>54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2024-12-03T11:32:56Z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58F34F41D99D3F43CF7B4E670883ED7A_42</vt:lpwstr>
  </property>
</Properties>
</file>