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608" windowHeight="9432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7" i="3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9" l="1"/>
  <c r="C64" s="1"/>
  <c r="I64" s="1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<sst xmlns="http://schemas.openxmlformats.org/spreadsheetml/2006/main" count="110" uniqueCount="89">
  <si>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</si>
  <si>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</si>
  <si>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</si>
  <si>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</si>
  <si>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</si>
  <si>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</si>
  <si>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</si>
  <si>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</si>
  <si>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</si>
  <si>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</si>
  <si>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</si>
  <si>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</si>
  <si>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</si>
  <si>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</si>
  <si>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</si>
  <si>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</si>
  <si>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</si>
  <si>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</si>
  <si>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</si>
  <si>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</si>
  <si>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</si>
  <si>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</si>
  <si>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</si>
  <si>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</si>
  <si>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</si>
  <si>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</si>
  <si>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</si>
  <si>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</si>
  <si>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</si>
  <si>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</si>
  <si>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</si>
  <si>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</si>
  <si>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</si>
  <si>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</si>
  <si>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</si>
  <si>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</si>
  <si>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</si>
  <si>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</si>
  <si>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</si>
  <si>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</si>
  <si>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</si>
  <si>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</si>
  <si>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</si>
  <si>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</si>
  <si>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</si>
  <si>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</si>
  <si>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</si>
  <si>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</si>
  <si>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</si>
  <si>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</si>
  <si>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</si>
  <si>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</si>
  <si>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</si>
  <si>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</si>
  <si>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</si>
  <si>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</si>
  <si>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</si>
  <si>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</si>
  <si>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</si>
  <si>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</si>
  <si>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</si>
  <si>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</si>
  <si>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</si>
  <si>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</si>
  <si>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</si>
  <si>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</si>
  <si>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</si>
  <si>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</si>
  <si>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</si>
  <si>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</si>
  <si>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</si>
  <si>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</si>
  <si>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</si>
  <si>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</si>
  <si>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</si>
  <si>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</si>
  <si>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</si>
  <si>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</si>
  <si>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</si>
  <si>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</si>
  <si>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</si>
  <si>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</si>
  <si>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</si>
  <si>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</si>
  <si>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高铁费</t>
    <phoneticPr fontId="12" type="noConversion"/>
  </si>
  <si>
    <t>餐饮服务</t>
    <phoneticPr fontId="12" type="noConversion"/>
  </si>
  <si>
    <t>运输服务</t>
    <phoneticPr fontId="12" type="noConversion"/>
  </si>
  <si>
    <t>会议日期：2018.9.26</t>
    <phoneticPr fontId="12" type="noConversion"/>
  </si>
  <si>
    <t>团号：HMEA-180806-STY200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</si>
</sst>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D43" workbookViewId="0">
      <selection activeCell="C2" sqref="C2:H2"/>
    </sheetView>
  </sheetViews>
  <sheetFormatPr defaultColWidth="9" defaultRowHeight="21" customHeight="1"/>
  <cols>
    <col min="1" max="1" width="9" style="31"/>
    <col min="2" max="2" width="16.77734375" customWidth="1"/>
    <col min="3" max="3" width="11.88671875" style="32"/>
    <col min="5" max="5" width="13.109375" customWidth="1"/>
    <col min="6" max="6" width="12.44140625" customWidth="1"/>
    <col min="8" max="8" width="17" customWidth="1"/>
    <col min="9" max="9" width="24.88671875" customWidth="1"/>
    <col min="10" max="10" width="39.4414062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88</v>
      </c>
      <c r="I4" s="77"/>
      <c r="J4" s="77" t="s">
        <v>87</v>
      </c>
    </row>
    <row r="5" spans="1:12" ht="21" customHeight="1">
      <c r="H5" s="78"/>
      <c r="I5" s="78"/>
      <c r="J5" s="78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14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16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17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19</v>
      </c>
      <c r="C17" s="67">
        <v>0</v>
      </c>
      <c r="D17" s="70"/>
      <c r="E17" s="67">
        <f>C17*D17</f>
        <v>0</v>
      </c>
      <c r="F17" s="37">
        <v>1022.3</v>
      </c>
      <c r="G17" s="37">
        <v>0</v>
      </c>
      <c r="H17" s="37">
        <f t="shared" ref="H17:H19" si="2">F17+G17</f>
        <v>1022.3</v>
      </c>
      <c r="I17" s="42" t="s">
        <v>82</v>
      </c>
      <c r="J17" s="79" t="s">
        <v>20</v>
      </c>
    </row>
    <row r="18" spans="1:10" ht="21" customHeight="1">
      <c r="A18" s="62"/>
      <c r="B18" s="56"/>
      <c r="C18" s="67"/>
      <c r="D18" s="70"/>
      <c r="E18" s="67"/>
      <c r="F18" s="37">
        <v>435</v>
      </c>
      <c r="G18" s="37">
        <v>0</v>
      </c>
      <c r="H18" s="37">
        <f t="shared" si="2"/>
        <v>435</v>
      </c>
      <c r="I18" s="42" t="s">
        <v>83</v>
      </c>
      <c r="J18" s="80"/>
    </row>
    <row r="19" spans="1:10" ht="21" customHeight="1">
      <c r="A19" s="62"/>
      <c r="B19" s="56"/>
      <c r="C19" s="67"/>
      <c r="D19" s="70"/>
      <c r="E19" s="67"/>
      <c r="F19" s="37">
        <v>5622.5</v>
      </c>
      <c r="G19" s="37">
        <v>0</v>
      </c>
      <c r="H19" s="37">
        <f t="shared" si="2"/>
        <v>5622.5</v>
      </c>
      <c r="I19" s="42" t="s">
        <v>84</v>
      </c>
      <c r="J19" s="80"/>
    </row>
    <row r="20" spans="1:10" ht="21" customHeight="1">
      <c r="A20" s="62"/>
      <c r="B20" s="56"/>
      <c r="C20" s="67"/>
      <c r="D20" s="70"/>
      <c r="E20" s="67"/>
      <c r="F20" s="37">
        <v>7092</v>
      </c>
      <c r="G20" s="37">
        <v>0</v>
      </c>
      <c r="H20" s="37">
        <v>7092</v>
      </c>
      <c r="I20" s="42" t="s">
        <v>85</v>
      </c>
      <c r="J20" s="80"/>
    </row>
    <row r="21" spans="1:10" ht="21" customHeight="1">
      <c r="A21" s="62"/>
      <c r="B21" s="56"/>
      <c r="C21" s="67"/>
      <c r="D21" s="70"/>
      <c r="E21" s="67"/>
      <c r="F21" s="37">
        <v>387.56</v>
      </c>
      <c r="G21" s="37">
        <v>0</v>
      </c>
      <c r="H21" s="37">
        <v>387.56</v>
      </c>
      <c r="I21" s="42" t="s">
        <v>86</v>
      </c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21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14559.359999999999</v>
      </c>
      <c r="G27" s="40">
        <f>SUM(G17:G26)</f>
        <v>0</v>
      </c>
      <c r="H27" s="40">
        <f>SUM(H17:H26)</f>
        <v>14559.359999999999</v>
      </c>
      <c r="I27" s="43"/>
      <c r="J27" s="81"/>
    </row>
    <row r="28" spans="1:10" ht="21" customHeight="1">
      <c r="A28" s="62">
        <v>4</v>
      </c>
      <c r="B28" s="56" t="s">
        <v>22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23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24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25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26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27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28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29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30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31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32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33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34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35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36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37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38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39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40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41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14559.359999999999</v>
      </c>
      <c r="G59" s="40">
        <f t="shared" si="22"/>
        <v>0</v>
      </c>
      <c r="H59" s="40">
        <f t="shared" si="22"/>
        <v>14559.359999999999</v>
      </c>
      <c r="I59" s="43"/>
      <c r="J59" s="44"/>
    </row>
    <row r="63" spans="1:10" ht="21" customHeight="1">
      <c r="A63" s="53" t="s">
        <v>42</v>
      </c>
      <c r="B63" s="54"/>
      <c r="C63" s="55" t="s">
        <v>43</v>
      </c>
      <c r="D63" s="55"/>
      <c r="E63" s="55" t="s">
        <v>44</v>
      </c>
      <c r="F63" s="55"/>
      <c r="G63" s="55" t="s">
        <v>45</v>
      </c>
      <c r="H63" s="55"/>
      <c r="I63" s="45" t="s">
        <v>46</v>
      </c>
    </row>
    <row r="64" spans="1:10" ht="21" customHeight="1">
      <c r="A64" s="59">
        <f>E59</f>
        <v>0</v>
      </c>
      <c r="B64" s="60"/>
      <c r="C64" s="60">
        <f>H59</f>
        <v>14559.359999999999</v>
      </c>
      <c r="D64" s="60"/>
      <c r="E64" s="60">
        <f>F59</f>
        <v>14559.359999999999</v>
      </c>
      <c r="F64" s="60"/>
      <c r="G64" s="60">
        <f>G59</f>
        <v>0</v>
      </c>
      <c r="H64" s="60"/>
      <c r="I64" s="46">
        <f>A64-C64</f>
        <v>-14559.359999999999</v>
      </c>
    </row>
    <row r="66" spans="1:9" ht="21" customHeight="1">
      <c r="A66" s="47" t="s">
        <v>47</v>
      </c>
      <c r="B66" s="48"/>
      <c r="C66" s="49" t="s">
        <v>48</v>
      </c>
      <c r="D66" s="47"/>
      <c r="E66" s="47" t="s">
        <v>49</v>
      </c>
      <c r="F66" s="47"/>
      <c r="G66" s="47" t="s">
        <v>50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>
      <c r="B7" s="6"/>
      <c r="C7" s="7"/>
      <c r="D7" s="8" t="s">
        <v>56</v>
      </c>
      <c r="E7" s="8"/>
      <c r="F7" s="84"/>
      <c r="G7" s="84"/>
      <c r="H7" s="8" t="s">
        <v>57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1</v>
      </c>
      <c r="C10" s="89"/>
      <c r="D10" s="14" t="s">
        <v>59</v>
      </c>
      <c r="E10" s="90" t="s">
        <v>60</v>
      </c>
      <c r="F10" s="91"/>
      <c r="G10" s="16" t="s">
        <v>61</v>
      </c>
      <c r="H10" s="15" t="s">
        <v>62</v>
      </c>
      <c r="I10" s="90" t="s">
        <v>63</v>
      </c>
      <c r="J10" s="91"/>
      <c r="K10" s="16" t="s">
        <v>64</v>
      </c>
    </row>
    <row r="11" spans="2:11" ht="20.100000000000001" customHeight="1">
      <c r="B11" s="92">
        <v>1</v>
      </c>
      <c r="C11" s="93"/>
      <c r="D11" s="102" t="s">
        <v>65</v>
      </c>
      <c r="E11" s="92" t="s">
        <v>66</v>
      </c>
      <c r="F11" s="93"/>
      <c r="G11" s="17">
        <v>0</v>
      </c>
      <c r="H11" s="17"/>
      <c r="I11" s="94"/>
      <c r="J11" s="95"/>
      <c r="K11" s="24" t="s">
        <v>67</v>
      </c>
    </row>
    <row r="12" spans="2:11" ht="20.100000000000001" customHeight="1">
      <c r="B12" s="92">
        <v>2</v>
      </c>
      <c r="C12" s="93"/>
      <c r="D12" s="103"/>
      <c r="E12" s="96" t="s">
        <v>68</v>
      </c>
      <c r="F12" s="96"/>
      <c r="G12" s="17">
        <v>0</v>
      </c>
      <c r="H12" s="17"/>
      <c r="I12" s="94"/>
      <c r="J12" s="95"/>
      <c r="K12" s="24" t="s">
        <v>69</v>
      </c>
    </row>
    <row r="13" spans="2:11" ht="20.100000000000001" customHeight="1">
      <c r="B13" s="92">
        <v>3</v>
      </c>
      <c r="C13" s="93"/>
      <c r="D13" s="103"/>
      <c r="E13" s="92" t="s">
        <v>70</v>
      </c>
      <c r="F13" s="93"/>
      <c r="G13" s="17">
        <v>0</v>
      </c>
      <c r="H13" s="17"/>
      <c r="I13" s="94"/>
      <c r="J13" s="95"/>
      <c r="K13" s="24" t="s">
        <v>67</v>
      </c>
    </row>
    <row r="14" spans="2:11" ht="20.100000000000001" customHeight="1">
      <c r="B14" s="92">
        <v>4</v>
      </c>
      <c r="C14" s="93"/>
      <c r="D14" s="103"/>
      <c r="E14" s="92" t="s">
        <v>71</v>
      </c>
      <c r="F14" s="93"/>
      <c r="G14" s="17">
        <v>0</v>
      </c>
      <c r="H14" s="17"/>
      <c r="I14" s="94"/>
      <c r="J14" s="95"/>
      <c r="K14" s="24" t="s">
        <v>72</v>
      </c>
    </row>
    <row r="15" spans="2:11" ht="20.100000000000001" customHeight="1">
      <c r="B15" s="92">
        <v>5</v>
      </c>
      <c r="C15" s="93"/>
      <c r="D15" s="102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6" t="s">
        <v>74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2018-09-26T09:50:11Z</cp:lastPrinted>
  <dcterms:created xsi:type="dcterms:W3CDTF">2014-04-15T08:52:00Z</dcterms:created>
  <dcterms:modified xsi:type="dcterms:W3CDTF">2018-09-26T09:50:57Z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