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<sst xmlns="http://schemas.openxmlformats.org/spreadsheetml/2006/main" count="55">
  <si>
    <t>【借款报销单】</t>
  </si>
  <si>
    <t>团号：HMQA-171201-CGZ711</t>
  </si>
  <si>
    <t>会议日期：12月1日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</si>
  <si>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</si>
  <si>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</si>
  <si>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</si>
  <si>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</si>
  <si>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</si>
  <si>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</si>
  <si>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</si>
  <si>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</si>
  <si>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</si>
  <si>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</si>
  <si>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</si>
  <si>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</si>
  <si>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</si>
  <si>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</si>
  <si>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</si>
  <si>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</si>
  <si>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</si>
  <si>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</si>
  <si>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</si>
  <si>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住宿费，携程预订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</si>
  <si>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</si>
  <si>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</si>
  <si>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</si>
  <si>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</si>
  <si>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</si>
  <si>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</si>
  <si>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</si>
  <si>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</si>
  <si>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</si>
  <si>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</si>
  <si>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</si>
  <si>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</si>
  <si>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</si>
  <si>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</si>
  <si>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</si>
  <si>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</si>
  <si>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</si>
  <si>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</si>
  <si>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</si>
  <si>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</si>
  <si>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蓝玉婷，6222 6207 1001 8110 591，广州交通银行中山四路支行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</si>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</sst>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topLeftCell="A4" workbookViewId="0">
      <selection activeCell="I28" sqref="I2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6666666666667" customWidth="1"/>
    <col min="8" max="8" width="12.0833333333333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634</v>
      </c>
      <c r="G17" s="15">
        <v>0</v>
      </c>
      <c r="H17" s="15">
        <f t="shared" si="0"/>
        <v>634</v>
      </c>
      <c r="I17" s="36" t="s">
        <v>22</v>
      </c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652</v>
      </c>
      <c r="G18" s="15">
        <v>0</v>
      </c>
      <c r="H18" s="15">
        <f t="shared" si="0"/>
        <v>652</v>
      </c>
      <c r="I18" s="36" t="s">
        <v>22</v>
      </c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1286</v>
      </c>
      <c r="G21" s="19">
        <f t="shared" ref="G21:H21" si="6">SUM(G17:G20)</f>
        <v>0</v>
      </c>
      <c r="H21" s="19">
        <f t="shared" si="6"/>
        <v>1286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7">SUM(D22)</f>
        <v>0</v>
      </c>
      <c r="E24" s="19">
        <f t="shared" si="7"/>
        <v>0</v>
      </c>
      <c r="F24" s="19">
        <f>SUM(F22:F23)</f>
        <v>0</v>
      </c>
      <c r="G24" s="19">
        <f t="shared" ref="G24:H24" si="8">SUM(G22:G23)</f>
        <v>0</v>
      </c>
      <c r="H24" s="19">
        <f t="shared" si="8"/>
        <v>0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9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10">SUM(D25)</f>
        <v>0</v>
      </c>
      <c r="E27" s="19">
        <f t="shared" si="10"/>
        <v>0</v>
      </c>
      <c r="F27" s="19">
        <f>SUM(F25:F26)</f>
        <v>0</v>
      </c>
      <c r="G27" s="19">
        <f>SUM(G25:G26)</f>
        <v>0</v>
      </c>
      <c r="H27" s="19">
        <f t="shared" ref="H27" si="11">SUM(H25:H26)</f>
        <v>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2">SUM(D28)</f>
        <v>0</v>
      </c>
      <c r="E32" s="19">
        <f t="shared" si="12"/>
        <v>0</v>
      </c>
      <c r="F32" s="19">
        <f>SUM(F28:F31)</f>
        <v>0</v>
      </c>
      <c r="G32" s="19">
        <f t="shared" ref="G32:H32" si="13">SUM(G28:G31)</f>
        <v>0</v>
      </c>
      <c r="H32" s="19">
        <f t="shared" si="13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4">SUM(D33)</f>
        <v>0</v>
      </c>
      <c r="E37" s="19">
        <f t="shared" si="14"/>
        <v>0</v>
      </c>
      <c r="F37" s="19">
        <f>SUM(F33:F36)</f>
        <v>0</v>
      </c>
      <c r="G37" s="19">
        <f t="shared" ref="G37:H37" si="15">SUM(G33:G36)</f>
        <v>0</v>
      </c>
      <c r="H37" s="19">
        <f t="shared" si="15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6">SUM(D38)</f>
        <v>0</v>
      </c>
      <c r="E40" s="19">
        <f t="shared" si="16"/>
        <v>0</v>
      </c>
      <c r="F40" s="19">
        <f>SUM(F38:F39)</f>
        <v>0</v>
      </c>
      <c r="G40" s="19">
        <f t="shared" ref="G40:H40" si="17">SUM(G38:G39)</f>
        <v>0</v>
      </c>
      <c r="H40" s="19">
        <f t="shared" si="17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8">SUM(D41)</f>
        <v>0</v>
      </c>
      <c r="E44" s="19">
        <f t="shared" si="18"/>
        <v>0</v>
      </c>
      <c r="F44" s="19">
        <f>SUM(F41:F43)</f>
        <v>0</v>
      </c>
      <c r="G44" s="19">
        <f t="shared" ref="G44:H44" si="19">SUM(G41:G43)</f>
        <v>0</v>
      </c>
      <c r="H44" s="19">
        <f t="shared" si="19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7" t="s">
        <v>43</v>
      </c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20">F46+G46</f>
        <v>0</v>
      </c>
      <c r="I46" s="36"/>
      <c r="J46" s="48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20"/>
        <v>0</v>
      </c>
      <c r="I47" s="36"/>
      <c r="J47" s="48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20"/>
        <v>0</v>
      </c>
      <c r="I48" s="36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0"/>
        <v>0</v>
      </c>
      <c r="I49" s="36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8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8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1">SUM(D45)</f>
        <v>0</v>
      </c>
      <c r="E52" s="19">
        <f t="shared" si="21"/>
        <v>0</v>
      </c>
      <c r="F52" s="19">
        <f>SUM(F45:F51)</f>
        <v>0</v>
      </c>
      <c r="G52" s="19">
        <f t="shared" ref="G52:H52" si="22">SUM(G45:G51)</f>
        <v>0</v>
      </c>
      <c r="H52" s="19">
        <f t="shared" si="22"/>
        <v>0</v>
      </c>
      <c r="I52" s="39"/>
      <c r="J52" s="49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23">SUM(D52,D44,D40,D37,D32,D27,D24,D21,D16,D13)</f>
        <v>0</v>
      </c>
      <c r="E53" s="19">
        <f t="shared" si="23"/>
        <v>0</v>
      </c>
      <c r="F53" s="19">
        <f t="shared" si="23"/>
        <v>1286</v>
      </c>
      <c r="G53" s="19">
        <f t="shared" si="23"/>
        <v>0</v>
      </c>
      <c r="H53" s="19">
        <f t="shared" si="23"/>
        <v>1286</v>
      </c>
      <c r="I53" s="39"/>
      <c r="J53" s="50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51" t="s">
        <v>50</v>
      </c>
    </row>
    <row r="58" customHeight="1" spans="1:9">
      <c r="A58" s="30">
        <f>E53</f>
        <v>0</v>
      </c>
      <c r="B58" s="31"/>
      <c r="C58" s="31">
        <f>H53</f>
        <v>1286</v>
      </c>
      <c r="D58" s="31"/>
      <c r="E58" s="31">
        <f>F53</f>
        <v>1286</v>
      </c>
      <c r="F58" s="31"/>
      <c r="G58" s="31">
        <f>G53</f>
        <v>0</v>
      </c>
      <c r="H58" s="31"/>
      <c r="I58" s="52">
        <f>A58-C58</f>
        <v>-1286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蓝Dylan</cp:lastModifiedBy>
  <dcterms:created xsi:type="dcterms:W3CDTF">2014-04-15T08:52:00Z</dcterms:created>
  <cp:lastPrinted>2017-02-16T08:55:00Z</cp:lastPrinted>
  <dcterms:modified xsi:type="dcterms:W3CDTF">2017-12-04T09:53:25Z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