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84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<sst xmlns="http://schemas.openxmlformats.org/spreadsheetml/2006/main" count="90">
  <si>
    <t>【借款报销单】</t>
  </si>
  <si>
    <t>团号：HMJB-210918-TGH294</t>
  </si>
  <si>
    <t>会议日期：2021.9月18日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</si>
  <si>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</si>
  <si>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</si>
  <si>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</si>
  <si>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</si>
  <si>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</si>
  <si>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</si>
  <si>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</si>
  <si>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</si>
  <si>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</si>
  <si>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</si>
  <si>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</si>
  <si>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</si>
  <si>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</si>
  <si>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</si>
  <si>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</si>
  <si>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</si>
  <si>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</si>
  <si>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</si>
  <si>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</si>
  <si>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</si>
  <si>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</si>
  <si>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</si>
  <si>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</si>
  <si>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</si>
  <si>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</si>
  <si>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</si>
  <si>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</si>
  <si>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</si>
  <si>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</si>
  <si>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</si>
  <si>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</si>
  <si>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</si>
  <si>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</si>
  <si>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</si>
  <si>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</si>
  <si>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</si>
  <si>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</si>
  <si>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</si>
  <si>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</si>
  <si>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沟通会讲标等交通，用餐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</si>
  <si>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</si>
  <si>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</si>
  <si>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</si>
  <si>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</si>
  <si>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</si>
  <si>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</si>
  <si>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</si>
  <si>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</si>
  <si>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</si>
  <si>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</si>
  <si>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</si>
  <si>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</si>
  <si>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</si>
  <si>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</si>
  <si>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</si>
  <si>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</si>
  <si>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</si>
  <si>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</si>
  <si>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</si>
  <si>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</si>
  <si>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2021年09月18日-30日</t>
  </si>
  <si>
    <t>报销日期:</t>
  </si>
  <si>
    <t>团号:</t>
  </si>
  <si>
    <t xml:space="preserve">HMJB-210918-TGH294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</si>
  <si>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</si>
  <si>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</si>
  <si>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</si>
  <si>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</si>
  <si>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</si>
  <si>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</si>
  <si>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</si>
  <si>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差旅</t>
  </si>
  <si>
    <t>交通费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</si>
  <si>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</si>
  <si>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</si>
  <si>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</si>
  <si>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</si>
  <si>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</si>
  <si>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</si>
  <si>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</si>
  <si>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</si>
  <si>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7月9日</t>
  </si>
  <si>
    <t>HMJB-210708-ANS294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</si>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</sst>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0.00_);[Red]\(0.00\)"/>
    <numFmt numFmtId="179" formatCode="#,##0.00_ "/>
    <numFmt numFmtId="43" formatCode="_-* #,##0.00_-;\-* #,##0.00_-;_-* &quot;-&quot;??_-;_-@_-"/>
    <numFmt numFmtId="44" formatCode="_-&quot;$&quot;* #,##0.00_-;\-&quot;$&quot;* #,##0.00_-;_-&quot;$&quot;* &quot;-&quot;??_-;_-@_-"/>
    <numFmt numFmtId="41" formatCode="_-* #,##0_-;\-* #,##0_-;_-* &quot;-&quot;_-;_-@_-"/>
    <numFmt numFmtId="42" formatCode="_-&quot;$&quot;* #,##0_-;\-&quot;$&quot;* #,##0_-;_-&quot;$&quot;* &quot;-&quot;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b/>
      <sz val="13"/>
      <color theme="3"/>
      <name val="新細明體"/>
      <charset val="134"/>
      <scheme val="minor"/>
    </font>
    <font>
      <sz val="11"/>
      <color rgb="FF0061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i/>
      <sz val="11"/>
      <color rgb="FF7F7F7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16" borderId="20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18" borderId="21" applyNumberFormat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6" borderId="16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34" borderId="23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6" fillId="2" borderId="6" xfId="0" applyNumberFormat="1" applyFont="1" applyFill="1" applyBorder="1" applyAlignment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8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45"/>
  <sheetViews>
    <sheetView tabSelected="1" view="pageBreakPreview" zoomScaleNormal="100" zoomScaleSheetLayoutView="100" topLeftCell="A23" workbookViewId="0">
      <selection activeCell="I28" sqref="I28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6"/>
      <c r="J2" s="96"/>
      <c r="K2" s="96"/>
      <c r="L2" s="96"/>
    </row>
    <row r="4" customHeight="1" spans="8:10">
      <c r="H4" s="92" t="s">
        <v>1</v>
      </c>
      <c r="I4" s="92"/>
      <c r="J4" s="92" t="s">
        <v>2</v>
      </c>
    </row>
    <row r="5" customHeight="1" spans="8:10">
      <c r="H5" s="93"/>
      <c r="I5" s="93"/>
      <c r="J5" s="93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4" t="s">
        <v>6</v>
      </c>
      <c r="G6" s="94"/>
      <c r="H6" s="94"/>
      <c r="I6" s="94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>F8+G8</f>
        <v>0</v>
      </c>
      <c r="I8" s="97"/>
      <c r="J8" s="98" t="s">
        <v>16</v>
      </c>
    </row>
    <row r="9" s="63" customFormat="1" customHeight="1" spans="1:10">
      <c r="A9" s="77"/>
      <c r="B9" s="77" t="s">
        <v>17</v>
      </c>
      <c r="C9" s="78">
        <f>SUM(C8)</f>
        <v>0</v>
      </c>
      <c r="D9" s="78">
        <f>SUM(D8)</f>
        <v>0</v>
      </c>
      <c r="E9" s="78">
        <f>SUM(E8)</f>
        <v>0</v>
      </c>
      <c r="F9" s="78">
        <f>SUM(F8:F8)</f>
        <v>0</v>
      </c>
      <c r="G9" s="78">
        <f>SUM(G8:G8)</f>
        <v>0</v>
      </c>
      <c r="H9" s="78">
        <f>SUM(H8:H8)</f>
        <v>0</v>
      </c>
      <c r="I9" s="99"/>
      <c r="J9" s="100"/>
    </row>
    <row r="10" customHeight="1" spans="1:10">
      <c r="A10" s="79">
        <v>2</v>
      </c>
      <c r="B10" s="80" t="s">
        <v>18</v>
      </c>
      <c r="C10" s="81">
        <v>0</v>
      </c>
      <c r="D10" s="79"/>
      <c r="E10" s="81">
        <f>C10*D10</f>
        <v>0</v>
      </c>
      <c r="F10" s="75">
        <v>0</v>
      </c>
      <c r="G10" s="75">
        <v>0</v>
      </c>
      <c r="H10" s="75">
        <f>F10+G10</f>
        <v>0</v>
      </c>
      <c r="I10" s="97"/>
      <c r="J10" s="98" t="s">
        <v>19</v>
      </c>
    </row>
    <row r="11" s="63" customFormat="1" customHeight="1" spans="1:10">
      <c r="A11" s="77"/>
      <c r="B11" s="77" t="s">
        <v>20</v>
      </c>
      <c r="C11" s="78">
        <f>SUM(C10)</f>
        <v>0</v>
      </c>
      <c r="D11" s="78">
        <f>SUM(D10)</f>
        <v>0</v>
      </c>
      <c r="E11" s="78">
        <f>SUM(E10)</f>
        <v>0</v>
      </c>
      <c r="F11" s="78">
        <f>SUM(F10:F10)</f>
        <v>0</v>
      </c>
      <c r="G11" s="78">
        <f>SUM(G10:G10)</f>
        <v>0</v>
      </c>
      <c r="H11" s="78">
        <f>SUM(H10:H10)</f>
        <v>0</v>
      </c>
      <c r="I11" s="99"/>
      <c r="J11" s="100"/>
    </row>
    <row r="12" customHeight="1" spans="1:10">
      <c r="A12" s="73">
        <v>3</v>
      </c>
      <c r="B12" s="74" t="s">
        <v>21</v>
      </c>
      <c r="C12" s="75">
        <v>0</v>
      </c>
      <c r="D12" s="76"/>
      <c r="E12" s="75">
        <f>C12*D12</f>
        <v>0</v>
      </c>
      <c r="F12" s="75"/>
      <c r="G12" s="75">
        <v>0</v>
      </c>
      <c r="H12" s="75">
        <f>F12+G12</f>
        <v>0</v>
      </c>
      <c r="I12" s="97"/>
      <c r="J12" s="101" t="s">
        <v>22</v>
      </c>
    </row>
    <row r="13" customHeight="1" spans="1:10">
      <c r="A13" s="73"/>
      <c r="B13" s="74"/>
      <c r="C13" s="75"/>
      <c r="D13" s="76"/>
      <c r="E13" s="75"/>
      <c r="F13" s="75">
        <v>0</v>
      </c>
      <c r="G13" s="75">
        <v>0</v>
      </c>
      <c r="H13" s="75">
        <f>F13+G13</f>
        <v>0</v>
      </c>
      <c r="I13" s="97"/>
      <c r="J13" s="102"/>
    </row>
    <row r="14" s="63" customFormat="1" customHeight="1" spans="1:10">
      <c r="A14" s="77"/>
      <c r="B14" s="77" t="s">
        <v>23</v>
      </c>
      <c r="C14" s="78">
        <f>SUM(C12)</f>
        <v>0</v>
      </c>
      <c r="D14" s="78">
        <f t="shared" ref="D14:E14" si="0">SUM(D12)</f>
        <v>0</v>
      </c>
      <c r="E14" s="78">
        <f t="shared" si="0"/>
        <v>0</v>
      </c>
      <c r="F14" s="78">
        <f>SUM(F12:F13)</f>
        <v>0</v>
      </c>
      <c r="G14" s="78">
        <f>SUM(G12:G13)</f>
        <v>0</v>
      </c>
      <c r="H14" s="78">
        <f>SUM(H12:H13)</f>
        <v>0</v>
      </c>
      <c r="I14" s="99"/>
      <c r="J14" s="103"/>
    </row>
    <row r="15" customHeight="1" spans="1:10">
      <c r="A15" s="73">
        <v>4</v>
      </c>
      <c r="B15" s="74" t="s">
        <v>24</v>
      </c>
      <c r="C15" s="75">
        <v>0</v>
      </c>
      <c r="D15" s="76"/>
      <c r="E15" s="75">
        <f>C15*D15</f>
        <v>0</v>
      </c>
      <c r="F15" s="75">
        <v>0</v>
      </c>
      <c r="G15" s="75">
        <v>0</v>
      </c>
      <c r="H15" s="75">
        <f>F15+G15</f>
        <v>0</v>
      </c>
      <c r="I15" s="97"/>
      <c r="J15" s="101" t="s">
        <v>25</v>
      </c>
    </row>
    <row r="16" s="63" customFormat="1" customHeight="1" spans="1:10">
      <c r="A16" s="77"/>
      <c r="B16" s="77" t="s">
        <v>26</v>
      </c>
      <c r="C16" s="78">
        <f>SUM(C15)</f>
        <v>0</v>
      </c>
      <c r="D16" s="78">
        <f t="shared" ref="D16:E16" si="1">SUM(D15)</f>
        <v>0</v>
      </c>
      <c r="E16" s="78">
        <f t="shared" si="1"/>
        <v>0</v>
      </c>
      <c r="F16" s="78">
        <f>SUM(F15:F15)</f>
        <v>0</v>
      </c>
      <c r="G16" s="78">
        <f>SUM(G15:G15)</f>
        <v>0</v>
      </c>
      <c r="H16" s="78">
        <f>SUM(H15:H15)</f>
        <v>0</v>
      </c>
      <c r="I16" s="99"/>
      <c r="J16" s="103"/>
    </row>
    <row r="17" customHeight="1" spans="1:10">
      <c r="A17" s="79">
        <v>5</v>
      </c>
      <c r="B17" s="80" t="s">
        <v>27</v>
      </c>
      <c r="C17" s="81">
        <v>0</v>
      </c>
      <c r="D17" s="79"/>
      <c r="E17" s="81">
        <f>C17*D17</f>
        <v>0</v>
      </c>
      <c r="F17" s="75">
        <v>0</v>
      </c>
      <c r="G17" s="75">
        <v>0</v>
      </c>
      <c r="H17" s="75">
        <f>F17+G17</f>
        <v>0</v>
      </c>
      <c r="I17" s="97"/>
      <c r="J17" s="98" t="s">
        <v>28</v>
      </c>
    </row>
    <row r="18" s="63" customFormat="1" customHeight="1" spans="1:10">
      <c r="A18" s="77"/>
      <c r="B18" s="77" t="s">
        <v>29</v>
      </c>
      <c r="C18" s="78">
        <f>SUM(C17)</f>
        <v>0</v>
      </c>
      <c r="D18" s="78">
        <f t="shared" ref="D18:E18" si="2">SUM(D17)</f>
        <v>0</v>
      </c>
      <c r="E18" s="78">
        <f t="shared" si="2"/>
        <v>0</v>
      </c>
      <c r="F18" s="78">
        <f>SUM(F17:F17)</f>
        <v>0</v>
      </c>
      <c r="G18" s="78">
        <f>SUM(G17:G17)</f>
        <v>0</v>
      </c>
      <c r="H18" s="78">
        <f>SUM(H17:H17)</f>
        <v>0</v>
      </c>
      <c r="I18" s="99"/>
      <c r="J18" s="100"/>
    </row>
    <row r="19" customHeight="1" spans="1:10">
      <c r="A19" s="73">
        <v>6</v>
      </c>
      <c r="B19" s="74" t="s">
        <v>30</v>
      </c>
      <c r="C19" s="75">
        <v>0</v>
      </c>
      <c r="D19" s="76"/>
      <c r="E19" s="75">
        <f>C19*D19</f>
        <v>0</v>
      </c>
      <c r="F19" s="75">
        <v>0</v>
      </c>
      <c r="G19" s="75">
        <v>0</v>
      </c>
      <c r="H19" s="75">
        <f>F19+G19</f>
        <v>0</v>
      </c>
      <c r="I19" s="97"/>
      <c r="J19" s="98" t="s">
        <v>31</v>
      </c>
    </row>
    <row r="20" s="63" customFormat="1" customHeight="1" spans="1:10">
      <c r="A20" s="77"/>
      <c r="B20" s="77" t="s">
        <v>32</v>
      </c>
      <c r="C20" s="78">
        <f>SUM(C19)</f>
        <v>0</v>
      </c>
      <c r="D20" s="78">
        <f t="shared" ref="D20:E20" si="3">SUM(D19)</f>
        <v>0</v>
      </c>
      <c r="E20" s="78">
        <f t="shared" si="3"/>
        <v>0</v>
      </c>
      <c r="F20" s="78">
        <f>SUM(F19:F19)</f>
        <v>0</v>
      </c>
      <c r="G20" s="78">
        <f>SUM(G19:G19)</f>
        <v>0</v>
      </c>
      <c r="H20" s="78">
        <f>SUM(H19:H19)</f>
        <v>0</v>
      </c>
      <c r="I20" s="99"/>
      <c r="J20" s="103"/>
    </row>
    <row r="21" customHeight="1" spans="1:10">
      <c r="A21" s="73">
        <v>7</v>
      </c>
      <c r="B21" s="74" t="s">
        <v>33</v>
      </c>
      <c r="C21" s="75">
        <v>0</v>
      </c>
      <c r="D21" s="76"/>
      <c r="E21" s="75">
        <f>C21*D21</f>
        <v>0</v>
      </c>
      <c r="F21" s="75">
        <v>0</v>
      </c>
      <c r="G21" s="75">
        <v>0</v>
      </c>
      <c r="H21" s="75">
        <f>F21+G21</f>
        <v>0</v>
      </c>
      <c r="I21" s="97"/>
      <c r="J21" s="79"/>
    </row>
    <row r="22" s="63" customFormat="1" customHeight="1" spans="1:10">
      <c r="A22" s="77"/>
      <c r="B22" s="77" t="s">
        <v>34</v>
      </c>
      <c r="C22" s="78">
        <f>SUM(C21)</f>
        <v>0</v>
      </c>
      <c r="D22" s="78">
        <f t="shared" ref="D22:E22" si="4">SUM(D21)</f>
        <v>0</v>
      </c>
      <c r="E22" s="78">
        <f t="shared" si="4"/>
        <v>0</v>
      </c>
      <c r="F22" s="78">
        <f>SUM(F21:F21)</f>
        <v>0</v>
      </c>
      <c r="G22" s="78">
        <f>SUM(G21:G21)</f>
        <v>0</v>
      </c>
      <c r="H22" s="78">
        <f>SUM(H21:H21)</f>
        <v>0</v>
      </c>
      <c r="I22" s="99"/>
      <c r="J22" s="83"/>
    </row>
    <row r="23" customHeight="1" spans="1:10">
      <c r="A23" s="73">
        <v>8</v>
      </c>
      <c r="B23" s="74" t="s">
        <v>35</v>
      </c>
      <c r="C23" s="75">
        <v>0</v>
      </c>
      <c r="D23" s="76"/>
      <c r="E23" s="75">
        <f>C23*D23</f>
        <v>0</v>
      </c>
      <c r="F23" s="75">
        <v>0</v>
      </c>
      <c r="G23" s="75">
        <v>0</v>
      </c>
      <c r="H23" s="75">
        <f>F23+G23</f>
        <v>0</v>
      </c>
      <c r="I23" s="97"/>
      <c r="J23" s="101" t="s">
        <v>36</v>
      </c>
    </row>
    <row r="24" s="63" customFormat="1" customHeight="1" spans="1:10">
      <c r="A24" s="77"/>
      <c r="B24" s="77" t="s">
        <v>37</v>
      </c>
      <c r="C24" s="78">
        <f>SUM(C23)</f>
        <v>0</v>
      </c>
      <c r="D24" s="78">
        <f t="shared" ref="D24:E24" si="5">SUM(D23)</f>
        <v>0</v>
      </c>
      <c r="E24" s="78">
        <f t="shared" si="5"/>
        <v>0</v>
      </c>
      <c r="F24" s="78">
        <f>SUM(F23:F23)</f>
        <v>0</v>
      </c>
      <c r="G24" s="78">
        <f>SUM(G23:G23)</f>
        <v>0</v>
      </c>
      <c r="H24" s="78">
        <f>SUM(H23:H23)</f>
        <v>0</v>
      </c>
      <c r="I24" s="99"/>
      <c r="J24" s="103"/>
    </row>
    <row r="25" ht="26" customHeight="1" spans="1:10">
      <c r="A25" s="73">
        <v>9</v>
      </c>
      <c r="B25" s="74" t="s">
        <v>38</v>
      </c>
      <c r="C25" s="75">
        <v>0</v>
      </c>
      <c r="D25" s="76"/>
      <c r="E25" s="75">
        <f>C25*D25</f>
        <v>0</v>
      </c>
      <c r="F25" s="75">
        <v>0</v>
      </c>
      <c r="G25" s="75">
        <v>0</v>
      </c>
      <c r="H25" s="75">
        <f>F25+G25</f>
        <v>0</v>
      </c>
      <c r="I25" s="97"/>
      <c r="J25" s="98" t="s">
        <v>39</v>
      </c>
    </row>
    <row r="26" s="63" customFormat="1" customHeight="1" spans="1:10">
      <c r="A26" s="77"/>
      <c r="B26" s="77" t="s">
        <v>40</v>
      </c>
      <c r="C26" s="78">
        <f>SUM(C25)</f>
        <v>0</v>
      </c>
      <c r="D26" s="78">
        <f t="shared" ref="D26:E26" si="6">SUM(D25)</f>
        <v>0</v>
      </c>
      <c r="E26" s="78">
        <f t="shared" si="6"/>
        <v>0</v>
      </c>
      <c r="F26" s="78">
        <f>SUM(F25:F25)</f>
        <v>0</v>
      </c>
      <c r="G26" s="78">
        <f>SUM(G25:G25)</f>
        <v>0</v>
      </c>
      <c r="H26" s="78">
        <f>SUM(H25:H25)</f>
        <v>0</v>
      </c>
      <c r="I26" s="99"/>
      <c r="J26" s="100"/>
    </row>
    <row r="27" customHeight="1" spans="1:10">
      <c r="A27" s="79">
        <v>10</v>
      </c>
      <c r="B27" s="74" t="s">
        <v>41</v>
      </c>
      <c r="C27" s="75">
        <v>0</v>
      </c>
      <c r="D27" s="76">
        <v>0</v>
      </c>
      <c r="E27" s="75">
        <f>C27*D27</f>
        <v>0</v>
      </c>
      <c r="F27" s="95">
        <v>3944.33</v>
      </c>
      <c r="G27" s="75"/>
      <c r="H27" s="75">
        <f>F27+G27</f>
        <v>3944.33</v>
      </c>
      <c r="I27" s="104" t="s">
        <v>42</v>
      </c>
      <c r="J27" s="79"/>
    </row>
    <row r="28" customHeight="1" spans="1:10">
      <c r="A28" s="82"/>
      <c r="B28" s="74"/>
      <c r="C28" s="75"/>
      <c r="D28" s="76"/>
      <c r="E28" s="75"/>
      <c r="F28" s="95"/>
      <c r="G28" s="75"/>
      <c r="H28" s="75"/>
      <c r="I28" s="104"/>
      <c r="J28" s="82"/>
    </row>
    <row r="29" customHeight="1" spans="1:10">
      <c r="A29" s="82"/>
      <c r="B29" s="74"/>
      <c r="C29" s="75"/>
      <c r="D29" s="76"/>
      <c r="E29" s="75"/>
      <c r="F29" s="95"/>
      <c r="G29" s="75"/>
      <c r="H29" s="75"/>
      <c r="I29" s="104"/>
      <c r="J29" s="82"/>
    </row>
    <row r="30" customHeight="1" spans="1:10">
      <c r="A30" s="82"/>
      <c r="B30" s="74"/>
      <c r="C30" s="75"/>
      <c r="D30" s="76"/>
      <c r="E30" s="75"/>
      <c r="F30" s="95"/>
      <c r="G30" s="75"/>
      <c r="H30" s="75"/>
      <c r="I30" s="97"/>
      <c r="J30" s="82"/>
    </row>
    <row r="31" customHeight="1" spans="1:10">
      <c r="A31" s="82"/>
      <c r="B31" s="74"/>
      <c r="C31" s="75"/>
      <c r="D31" s="76"/>
      <c r="E31" s="75"/>
      <c r="F31" s="95"/>
      <c r="G31" s="75"/>
      <c r="H31" s="75"/>
      <c r="I31" s="97"/>
      <c r="J31" s="82"/>
    </row>
    <row r="32" customHeight="1" spans="1:10">
      <c r="A32" s="82"/>
      <c r="B32" s="74"/>
      <c r="C32" s="75"/>
      <c r="D32" s="76"/>
      <c r="E32" s="75"/>
      <c r="F32" s="95"/>
      <c r="G32" s="75"/>
      <c r="H32" s="75"/>
      <c r="I32" s="97"/>
      <c r="J32" s="82"/>
    </row>
    <row r="33" customHeight="1" spans="1:10">
      <c r="A33" s="83"/>
      <c r="B33" s="74"/>
      <c r="C33" s="75"/>
      <c r="D33" s="76"/>
      <c r="E33" s="75"/>
      <c r="F33" s="95"/>
      <c r="G33" s="75"/>
      <c r="H33" s="75"/>
      <c r="I33" s="97"/>
      <c r="J33" s="82"/>
    </row>
    <row r="34" customFormat="1" customHeight="1" spans="1:10">
      <c r="A34" s="83"/>
      <c r="B34" s="74"/>
      <c r="C34" s="75"/>
      <c r="D34" s="76"/>
      <c r="E34" s="75"/>
      <c r="F34" s="95">
        <v>0</v>
      </c>
      <c r="G34" s="75"/>
      <c r="H34" s="75">
        <f t="shared" ref="H28:H38" si="7">F34+G34</f>
        <v>0</v>
      </c>
      <c r="I34" s="97"/>
      <c r="J34" s="82"/>
    </row>
    <row r="35" customFormat="1" customHeight="1" spans="1:10">
      <c r="A35" s="83"/>
      <c r="B35" s="74"/>
      <c r="C35" s="75"/>
      <c r="D35" s="76"/>
      <c r="E35" s="75"/>
      <c r="F35" s="95">
        <v>0</v>
      </c>
      <c r="G35" s="75"/>
      <c r="H35" s="75">
        <f t="shared" si="7"/>
        <v>0</v>
      </c>
      <c r="I35" s="97"/>
      <c r="J35" s="82"/>
    </row>
    <row r="36" customFormat="1" customHeight="1" spans="1:10">
      <c r="A36" s="83"/>
      <c r="B36" s="74"/>
      <c r="C36" s="75"/>
      <c r="D36" s="76"/>
      <c r="E36" s="75"/>
      <c r="F36" s="95">
        <v>0</v>
      </c>
      <c r="G36" s="75"/>
      <c r="H36" s="75">
        <f t="shared" si="7"/>
        <v>0</v>
      </c>
      <c r="I36" s="97"/>
      <c r="J36" s="82"/>
    </row>
    <row r="37" customFormat="1" customHeight="1" spans="1:10">
      <c r="A37" s="83"/>
      <c r="B37" s="74"/>
      <c r="C37" s="75"/>
      <c r="D37" s="76"/>
      <c r="E37" s="75"/>
      <c r="F37" s="95">
        <v>0</v>
      </c>
      <c r="G37" s="75"/>
      <c r="H37" s="75">
        <f t="shared" si="7"/>
        <v>0</v>
      </c>
      <c r="I37" s="97"/>
      <c r="J37" s="82"/>
    </row>
    <row r="38" customFormat="1" customHeight="1" spans="1:10">
      <c r="A38" s="83"/>
      <c r="B38" s="74"/>
      <c r="C38" s="75"/>
      <c r="D38" s="76"/>
      <c r="E38" s="75"/>
      <c r="F38" s="95">
        <v>0</v>
      </c>
      <c r="G38" s="75"/>
      <c r="H38" s="75">
        <f t="shared" si="7"/>
        <v>0</v>
      </c>
      <c r="I38" s="97"/>
      <c r="J38" s="82"/>
    </row>
    <row r="39" s="63" customFormat="1" customHeight="1" spans="1:10">
      <c r="A39" s="77"/>
      <c r="B39" s="77" t="s">
        <v>43</v>
      </c>
      <c r="C39" s="78">
        <f>SUM(C27)</f>
        <v>0</v>
      </c>
      <c r="D39" s="78">
        <f t="shared" ref="D39:E39" si="8">SUM(D27)</f>
        <v>0</v>
      </c>
      <c r="E39" s="78">
        <f t="shared" si="8"/>
        <v>0</v>
      </c>
      <c r="F39" s="78">
        <f>SUM(F27:F33)</f>
        <v>3944.33</v>
      </c>
      <c r="G39" s="78">
        <f t="shared" ref="G39:H39" si="9">SUM(G27:G33)</f>
        <v>0</v>
      </c>
      <c r="H39" s="78">
        <f>SUM(H27:H38)</f>
        <v>3944.33</v>
      </c>
      <c r="I39" s="99"/>
      <c r="J39" s="83"/>
    </row>
    <row r="40" customHeight="1" spans="1:10">
      <c r="A40" s="77"/>
      <c r="B40" s="77" t="s">
        <v>44</v>
      </c>
      <c r="C40" s="78">
        <f>SUM(C39,C26,C24,C22,C20,C18,C16,C14,C11,C9)</f>
        <v>0</v>
      </c>
      <c r="D40" s="78">
        <f t="shared" ref="D40:H40" si="10">SUM(D39,D26,D24,D22,D20,D18,D16,D14,D11,D9)</f>
        <v>0</v>
      </c>
      <c r="E40" s="78">
        <f t="shared" si="10"/>
        <v>0</v>
      </c>
      <c r="F40" s="78">
        <f t="shared" si="10"/>
        <v>3944.33</v>
      </c>
      <c r="G40" s="78">
        <f t="shared" si="10"/>
        <v>0</v>
      </c>
      <c r="H40" s="78">
        <f t="shared" si="10"/>
        <v>3944.33</v>
      </c>
      <c r="I40" s="99"/>
      <c r="J40" s="97"/>
    </row>
    <row r="42" customHeight="1" spans="1:9">
      <c r="A42" s="84" t="s">
        <v>45</v>
      </c>
      <c r="B42" s="85"/>
      <c r="C42" s="86" t="s">
        <v>46</v>
      </c>
      <c r="D42" s="86"/>
      <c r="E42" s="86" t="s">
        <v>47</v>
      </c>
      <c r="F42" s="86"/>
      <c r="G42" s="86" t="s">
        <v>48</v>
      </c>
      <c r="H42" s="86"/>
      <c r="I42" s="105" t="s">
        <v>49</v>
      </c>
    </row>
    <row r="43" customHeight="1" spans="1:9">
      <c r="A43" s="87">
        <f>E40</f>
        <v>0</v>
      </c>
      <c r="B43" s="88"/>
      <c r="C43" s="88">
        <f>H40</f>
        <v>3944.33</v>
      </c>
      <c r="D43" s="88"/>
      <c r="E43" s="88">
        <f>F40</f>
        <v>3944.33</v>
      </c>
      <c r="F43" s="88"/>
      <c r="G43" s="88">
        <f>G40</f>
        <v>0</v>
      </c>
      <c r="H43" s="88"/>
      <c r="I43" s="106">
        <f>A43-C43</f>
        <v>-3944.33</v>
      </c>
    </row>
    <row r="45" customHeight="1" spans="1:9">
      <c r="A45" s="89" t="s">
        <v>50</v>
      </c>
      <c r="B45" s="90"/>
      <c r="C45" s="91" t="s">
        <v>51</v>
      </c>
      <c r="D45" s="89"/>
      <c r="E45" s="89" t="s">
        <v>52</v>
      </c>
      <c r="F45" s="89"/>
      <c r="G45" s="89" t="s">
        <v>53</v>
      </c>
      <c r="H45" s="89"/>
      <c r="I45" s="90"/>
    </row>
  </sheetData>
  <mergeCells count="3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12:A13"/>
    <mergeCell ref="A27:A33"/>
    <mergeCell ref="B6:B7"/>
    <mergeCell ref="B12:B13"/>
    <mergeCell ref="B27:B33"/>
    <mergeCell ref="C12:C13"/>
    <mergeCell ref="C27:C33"/>
    <mergeCell ref="D12:D13"/>
    <mergeCell ref="D27:D33"/>
    <mergeCell ref="E12:E13"/>
    <mergeCell ref="E27:E33"/>
    <mergeCell ref="J4:J5"/>
    <mergeCell ref="J6:J7"/>
    <mergeCell ref="J8:J9"/>
    <mergeCell ref="J10:J11"/>
    <mergeCell ref="J12:J14"/>
    <mergeCell ref="J15:J16"/>
    <mergeCell ref="J17:J18"/>
    <mergeCell ref="J19:J20"/>
    <mergeCell ref="J21:J22"/>
    <mergeCell ref="J23:J24"/>
    <mergeCell ref="J25:J26"/>
    <mergeCell ref="J27:J39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view="pageBreakPreview" zoomScaleNormal="100" zoomScaleSheetLayoutView="100" topLeftCell="A4" workbookViewId="0">
      <selection activeCell="I14" sqref="I14:J14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>
        <v>44384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 t="s">
        <v>66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>
        <v>3747.85</v>
      </c>
      <c r="H11" s="40">
        <v>0</v>
      </c>
      <c r="I11" s="51"/>
      <c r="J11" s="52"/>
      <c r="K11" s="53"/>
    </row>
    <row r="12" ht="20" customHeight="1" spans="2:11">
      <c r="B12" s="17"/>
      <c r="C12" s="18"/>
      <c r="D12" s="20"/>
      <c r="E12" s="25" t="s">
        <v>75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76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76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76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76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76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3747.85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77</v>
      </c>
      <c r="H23" s="23"/>
      <c r="I23" s="23"/>
      <c r="J23" s="23"/>
      <c r="K23" s="23" t="s">
        <v>78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79</v>
      </c>
      <c r="C26" s="13"/>
      <c r="D26" s="13"/>
      <c r="E26" s="13"/>
      <c r="F26" s="13" t="s">
        <v>51</v>
      </c>
      <c r="G26" s="13" t="s">
        <v>80</v>
      </c>
      <c r="H26" s="13"/>
      <c r="I26" s="13"/>
      <c r="J26" s="13" t="s">
        <v>53</v>
      </c>
      <c r="K26" s="13"/>
    </row>
    <row r="29" ht="20.4" spans="1:11">
      <c r="A29" s="2" t="s">
        <v>81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82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83</v>
      </c>
      <c r="K32" s="46"/>
    </row>
    <row r="33" ht="20" customHeight="1" spans="2:11">
      <c r="B33" s="7"/>
      <c r="C33" s="8"/>
      <c r="D33" s="9" t="s">
        <v>62</v>
      </c>
      <c r="E33" s="9"/>
      <c r="F33" s="37" t="s">
        <v>84</v>
      </c>
      <c r="G33" s="36"/>
      <c r="H33" s="9" t="s">
        <v>64</v>
      </c>
      <c r="I33" s="47"/>
      <c r="J33" s="48"/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 t="s">
        <v>85</v>
      </c>
      <c r="K34" s="50"/>
    </row>
    <row r="35" ht="20" customHeight="1"/>
    <row r="36" ht="20" customHeight="1" spans="2:11">
      <c r="B36" s="25"/>
      <c r="C36" s="25"/>
      <c r="D36" s="26" t="s">
        <v>86</v>
      </c>
      <c r="E36" s="25" t="s">
        <v>87</v>
      </c>
      <c r="F36" s="25"/>
      <c r="G36" s="40" t="s">
        <v>88</v>
      </c>
      <c r="H36" s="40" t="s">
        <v>89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59</v>
      </c>
      <c r="E37" s="42" t="s">
        <v>84</v>
      </c>
      <c r="F37" s="25"/>
      <c r="G37" s="40">
        <v>100</v>
      </c>
      <c r="H37" s="40">
        <v>1</v>
      </c>
      <c r="I37" s="51">
        <f>G37*H37</f>
        <v>100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ref="I39" si="0">G39*H39</f>
        <v>0</v>
      </c>
      <c r="J39" s="52"/>
      <c r="K39" s="62"/>
    </row>
    <row r="40" ht="20" customHeight="1" spans="2:11">
      <c r="B40" s="16" t="s">
        <v>44</v>
      </c>
      <c r="C40" s="22"/>
      <c r="D40" s="22"/>
      <c r="E40" s="22"/>
      <c r="F40" s="39"/>
      <c r="G40" s="41"/>
      <c r="H40" s="41">
        <f>SUM(H22:H39)</f>
        <v>1</v>
      </c>
      <c r="I40" s="54">
        <f>SUM(I37:J39)</f>
        <v>100</v>
      </c>
      <c r="J40" s="55"/>
      <c r="K40" s="56"/>
    </row>
    <row r="41" ht="20" customHeight="1" spans="2:11">
      <c r="B41" s="13" t="s">
        <v>79</v>
      </c>
      <c r="C41" s="13"/>
      <c r="D41" s="13"/>
      <c r="E41" s="13"/>
      <c r="F41" s="13" t="s">
        <v>51</v>
      </c>
      <c r="G41" s="13" t="s">
        <v>80</v>
      </c>
      <c r="H41" s="13"/>
      <c r="I41" s="13"/>
      <c r="J41" s="13" t="s">
        <v>53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2014-04-20T00:52:00Z</dcterms:created>
  <cp:lastPrinted>2020-09-13T18:15:00Z</cp:lastPrinted>
  <dcterms:modified xsi:type="dcterms:W3CDTF">2021-11-11T15:10:45Z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