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<sst xmlns="http://schemas.openxmlformats.org/spreadsheetml/2006/main" count="72" uniqueCount="49">
  <si>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【员工差旅报销单】</t>
  </si>
  <si>
    <t>姓名:</t>
  </si>
  <si>
    <t>李思甜</t>
  </si>
  <si>
    <t>职位:</t>
  </si>
  <si>
    <t>助理</t>
  </si>
  <si>
    <t>发生地:</t>
  </si>
  <si>
    <t>深圳、南京、郑州</t>
  </si>
  <si>
    <t>部门:</t>
  </si>
  <si>
    <t>会奖业务6部</t>
  </si>
  <si>
    <t>发生日期:</t>
  </si>
  <si>
    <t>2023.12.03-2023.12.23</t>
  </si>
  <si>
    <t>报销日期:</t>
  </si>
  <si>
    <t>2023.12.22</t>
  </si>
  <si>
    <t>团号:</t>
  </si>
  <si>
    <t>HMEA-240109-HCB200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</si>
  <si>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</si>
  <si>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</si>
  <si>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</si>
  <si>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</si>
  <si>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</si>
  <si>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</si>
  <si>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</si>
  <si>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</si>
  <si>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</si>
  <si>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李思甜、刘姝含高铁票</t>
  </si>
  <si>
    <t>市内交通（打车）</t>
  </si>
  <si>
    <t>住宿费</t>
  </si>
  <si>
    <t>餐费</t>
  </si>
  <si>
    <t>李思甜餐费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</si>
  <si>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</si>
  <si>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</si>
  <si>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</si>
  <si>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</si>
  <si>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</si>
  <si>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</si>
  <si>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</si>
  <si>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</si>
  <si>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</si>
  <si>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</si>
  <si>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</si>
  <si>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</si>
  <si>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</si>
  <si>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</si>
  <si>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2023.12.03</t>
  </si>
  <si>
    <t>2023.12.04-2023.12.08</t>
  </si>
  <si>
    <t>2023.12.09-2023.12.10</t>
  </si>
  <si>
    <t>2023.12.11-2023.12.13</t>
  </si>
  <si>
    <t>2023.12.20-2023.12.22</t>
  </si>
  <si>
    <t>2023.12.23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</si>
</sst>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tabSelected="1" view="pageBreakPreview" zoomScale="110" zoomScaleNormal="100" topLeftCell="A7" workbookViewId="0">
      <selection activeCell="K16" sqref="K16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1626</v>
      </c>
      <c r="H11" s="26">
        <v>1626</v>
      </c>
      <c r="I11" s="39"/>
      <c r="J11" s="40"/>
      <c r="K11" s="41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23</v>
      </c>
      <c r="H12" s="26">
        <v>23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0</v>
      </c>
      <c r="H13" s="26">
        <v>0</v>
      </c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1094.01</v>
      </c>
      <c r="H14" s="26">
        <v>1094.01</v>
      </c>
      <c r="I14" s="39"/>
      <c r="J14" s="40"/>
      <c r="K14" s="41" t="s">
        <v>28</v>
      </c>
    </row>
    <row r="15" ht="20.1" customHeight="1" spans="2:11">
      <c r="B15" s="22">
        <v>6</v>
      </c>
      <c r="C15" s="23"/>
      <c r="D15" s="24" t="s">
        <v>29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2743.01</v>
      </c>
      <c r="H17" s="29">
        <f>SUM(H11:H16)</f>
        <v>2743.01</v>
      </c>
      <c r="I17" s="43">
        <f>SUM(I11:J16)</f>
        <v>0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2743.01</v>
      </c>
      <c r="C20" s="30"/>
      <c r="D20" s="30"/>
      <c r="E20" s="30"/>
      <c r="F20" s="30"/>
      <c r="G20" s="30">
        <f>I17</f>
        <v>0</v>
      </c>
      <c r="H20" s="30"/>
      <c r="I20" s="30"/>
      <c r="J20" s="30"/>
      <c r="K20" s="47">
        <f>SUM(B20:J20)</f>
        <v>2743.01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3" ht="36" customHeight="1"/>
    <row r="24" ht="36" customHeight="1"/>
    <row r="25" ht="17.3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深圳、南京、郑州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2023.12.03-2023.12.23</v>
      </c>
      <c r="G29" s="11"/>
      <c r="H29" s="10" t="s">
        <v>11</v>
      </c>
      <c r="I29" s="35"/>
      <c r="J29" s="11" t="str">
        <f>J7</f>
        <v>2023.12.22</v>
      </c>
      <c r="K29" s="34"/>
      <c r="N29" t="s">
        <v>38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HMEA-240109-HCB200</v>
      </c>
      <c r="K30" s="38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30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43</v>
      </c>
      <c r="F33" s="25"/>
      <c r="G33" s="26">
        <v>200</v>
      </c>
      <c r="H33" s="26">
        <v>1</v>
      </c>
      <c r="I33" s="39">
        <f t="shared" ref="I33:I38" si="0">G33*H33</f>
        <v>200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44</v>
      </c>
      <c r="F34" s="25"/>
      <c r="G34" s="26">
        <v>100</v>
      </c>
      <c r="H34" s="26">
        <v>5</v>
      </c>
      <c r="I34" s="39">
        <f t="shared" si="0"/>
        <v>500</v>
      </c>
      <c r="J34" s="40"/>
      <c r="K34" s="49"/>
    </row>
    <row r="35" ht="20.1" customHeight="1" spans="2:11">
      <c r="B35" s="25">
        <v>3</v>
      </c>
      <c r="C35" s="25"/>
      <c r="D35" s="31" t="s">
        <v>6</v>
      </c>
      <c r="E35" s="25" t="s">
        <v>45</v>
      </c>
      <c r="F35" s="25"/>
      <c r="G35" s="26">
        <v>200</v>
      </c>
      <c r="H35" s="26">
        <v>2</v>
      </c>
      <c r="I35" s="39">
        <f t="shared" si="0"/>
        <v>400</v>
      </c>
      <c r="J35" s="40"/>
      <c r="K35" s="49"/>
    </row>
    <row r="36" ht="20.1" customHeight="1" spans="2:11">
      <c r="B36" s="25">
        <v>4</v>
      </c>
      <c r="C36" s="25"/>
      <c r="D36" s="31" t="s">
        <v>6</v>
      </c>
      <c r="E36" s="25" t="s">
        <v>46</v>
      </c>
      <c r="F36" s="25"/>
      <c r="G36" s="26">
        <v>100</v>
      </c>
      <c r="H36" s="26">
        <v>3</v>
      </c>
      <c r="I36" s="39">
        <f t="shared" si="0"/>
        <v>300</v>
      </c>
      <c r="J36" s="40"/>
      <c r="K36" s="49"/>
    </row>
    <row r="37" ht="20.1" customHeight="1" spans="2:11">
      <c r="B37" s="25">
        <v>5</v>
      </c>
      <c r="C37" s="25"/>
      <c r="D37" s="31" t="s">
        <v>6</v>
      </c>
      <c r="E37" s="25" t="s">
        <v>47</v>
      </c>
      <c r="F37" s="25"/>
      <c r="G37" s="26">
        <v>100</v>
      </c>
      <c r="H37" s="26">
        <v>3</v>
      </c>
      <c r="I37" s="39">
        <f t="shared" si="0"/>
        <v>300</v>
      </c>
      <c r="J37" s="40"/>
      <c r="K37" s="49"/>
    </row>
    <row r="38" ht="20.1" customHeight="1" spans="2:11">
      <c r="B38" s="25">
        <v>6</v>
      </c>
      <c r="C38" s="25"/>
      <c r="D38" s="31" t="s">
        <v>6</v>
      </c>
      <c r="E38" s="25" t="s">
        <v>48</v>
      </c>
      <c r="F38" s="25"/>
      <c r="G38" s="26">
        <v>200</v>
      </c>
      <c r="H38" s="26">
        <v>1</v>
      </c>
      <c r="I38" s="39">
        <f t="shared" si="0"/>
        <v>200</v>
      </c>
      <c r="J38" s="40"/>
      <c r="K38" s="49"/>
    </row>
    <row r="39" ht="20.1" customHeight="1" spans="2:11">
      <c r="B39" s="19" t="s">
        <v>30</v>
      </c>
      <c r="C39" s="28"/>
      <c r="D39" s="28"/>
      <c r="E39" s="28"/>
      <c r="F39" s="20"/>
      <c r="G39" s="29"/>
      <c r="H39" s="29">
        <f>SUM(H33:H38)</f>
        <v>15</v>
      </c>
      <c r="I39" s="43">
        <f>SUM(I33:J38)</f>
        <v>1900</v>
      </c>
      <c r="J39" s="44"/>
      <c r="K39" s="45"/>
    </row>
    <row r="40" ht="20.1" customHeight="1" spans="2:11">
      <c r="B40" s="16" t="s">
        <v>33</v>
      </c>
      <c r="C40" s="16"/>
      <c r="D40" s="16"/>
      <c r="E40" s="16"/>
      <c r="F40" s="16" t="s">
        <v>34</v>
      </c>
      <c r="G40" s="16" t="s">
        <v>35</v>
      </c>
      <c r="H40" s="16"/>
      <c r="I40" s="16"/>
      <c r="J40" s="16" t="s">
        <v>36</v>
      </c>
      <c r="K40" s="16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scale="95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2023-12-22T15:18:38Z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2052-12.1.0.15990</vt:lpwstr>
  </property>
  <property fmtid="{D5CDD505-2E9C-101B-9397-08002B2CF9AE}" pid="4" name="commondata">
    <vt:lpwstr>eyJoZGlkIjoiOWMzYjcyYjRjZDRmYmUzZjJhMWUzYThhZDBhZTY1ZTMifQ==</vt:lpwstr>
  </property>
</Properties>
</file>