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2247796-B0CE-4FEF-90B9-E04B89A1BC1B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2" l="1"/>
  <c r="I37" i="2"/>
  <c r="I36" i="2"/>
  <c r="I35" i="2"/>
  <c r="J30" i="2"/>
  <c r="F30" i="2"/>
  <c r="J29" i="2"/>
  <c r="F29" i="2"/>
  <c r="I19" i="2"/>
  <c r="G22" i="2" s="1"/>
  <c r="H19" i="2"/>
  <c r="B22" i="2" s="1"/>
  <c r="G19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8" i="2"/>
  <c r="G53" i="3"/>
  <c r="G58" i="3" s="1"/>
  <c r="H44" i="3"/>
  <c r="H53" i="3" s="1"/>
  <c r="C58" i="3" s="1"/>
  <c r="I58" i="3" s="1"/>
  <c r="E53" i="3"/>
  <c r="A58" i="3" s="1"/>
  <c r="C53" i="3"/>
  <c r="K22" i="2"/>
</calcChain>
</file>

<file path=xl/sharedStrings.xml><?xml version="1.0" encoding="utf-8"?>
<sst xmlns="http://schemas.openxmlformats.org/spreadsheetml/2006/main" count="114" uniqueCount="92">
  <si>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</si>
  <si>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</si>
  <si>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</si>
  <si>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</si>
  <si>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</si>
  <si>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</si>
  <si>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</si>
  <si>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</si>
  <si>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</si>
  <si>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</si>
  <si>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</si>
  <si>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</si>
  <si>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</si>
  <si>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</si>
  <si>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</si>
  <si>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</si>
  <si>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</si>
  <si>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</si>
  <si>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</si>
  <si>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</si>
  <si>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</si>
  <si>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</si>
  <si>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</si>
  <si>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</si>
  <si>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</si>
  <si>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</si>
  <si>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</si>
  <si>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</si>
  <si>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</si>
  <si>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</si>
  <si>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</si>
  <si>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</si>
  <si>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</si>
  <si>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</si>
  <si>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</si>
  <si>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</si>
  <si>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</si>
  <si>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</si>
  <si>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</si>
  <si>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</si>
  <si>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</si>
  <si>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</si>
  <si>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</si>
  <si>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</si>
  <si>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</si>
  <si>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</si>
  <si>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</si>
  <si>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</si>
  <si>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</si>
  <si>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</si>
  <si>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</si>
  <si>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</si>
  <si>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</si>
  <si>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</si>
  <si>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</si>
  <si>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</si>
  <si>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</si>
  <si>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</si>
  <si>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</si>
  <si>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</si>
  <si>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</si>
  <si>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</si>
  <si>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</si>
  <si>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</si>
  <si>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</si>
  <si>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</si>
  <si>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</si>
  <si>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</si>
  <si>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</si>
  <si>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</si>
  <si>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</si>
  <si>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</si>
  <si>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</si>
  <si>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</si>
  <si>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</si>
  <si>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</si>
  <si>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</si>
  <si>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</si>
  <si>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</si>
  <si>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</si>
  <si>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</si>
  <si>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</si>
  <si>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</si>
  <si>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</si>
  <si>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</si>
  <si>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</si>
  <si>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</si>
  <si>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</si>
  <si>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2019/11/21-23</t>
    <phoneticPr fontId="12" type="noConversion"/>
  </si>
  <si>
    <t>详见行程单</t>
    <phoneticPr fontId="12" type="noConversion"/>
  </si>
  <si>
    <t>青岛</t>
    <phoneticPr fontId="12" type="noConversion"/>
  </si>
  <si>
    <t>机场-家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</si>
</sst>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 x14ac:dyDescent="0.3">
      <c r="H4" s="63" t="s">
        <v>1</v>
      </c>
      <c r="I4" s="63"/>
      <c r="J4" s="63" t="s">
        <v>2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78" t="s">
        <v>3</v>
      </c>
      <c r="B6" s="68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68" t="s">
        <v>7</v>
      </c>
    </row>
    <row r="7" spans="1:12" ht="21" customHeight="1" x14ac:dyDescent="0.3">
      <c r="A7" s="78"/>
      <c r="B7" s="68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8"/>
    </row>
    <row r="8" spans="1:12" ht="21" customHeight="1" x14ac:dyDescent="0.3">
      <c r="A8" s="79">
        <v>1</v>
      </c>
      <c r="B8" s="75" t="s">
        <v>15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7" t="s">
        <v>16</v>
      </c>
    </row>
    <row r="9" spans="1:12" ht="21" customHeight="1" x14ac:dyDescent="0.3">
      <c r="A9" s="79"/>
      <c r="B9" s="75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58"/>
    </row>
    <row r="10" spans="1:12" ht="21" customHeight="1" x14ac:dyDescent="0.3">
      <c r="A10" s="79"/>
      <c r="B10" s="75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58"/>
    </row>
    <row r="11" spans="1:12" ht="21" customHeight="1" x14ac:dyDescent="0.3">
      <c r="A11" s="79"/>
      <c r="B11" s="75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58"/>
    </row>
    <row r="12" spans="1:12" ht="21" customHeight="1" x14ac:dyDescent="0.3">
      <c r="A12" s="79"/>
      <c r="B12" s="75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58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9"/>
    </row>
    <row r="14" spans="1:12" ht="21" customHeight="1" x14ac:dyDescent="0.3">
      <c r="A14" s="73">
        <v>2</v>
      </c>
      <c r="B14" s="87" t="s">
        <v>18</v>
      </c>
      <c r="C14" s="70">
        <v>0</v>
      </c>
      <c r="D14" s="73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7" t="s">
        <v>19</v>
      </c>
    </row>
    <row r="15" spans="1:12" ht="21" customHeight="1" x14ac:dyDescent="0.3">
      <c r="A15" s="74"/>
      <c r="B15" s="88"/>
      <c r="C15" s="71"/>
      <c r="D15" s="74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58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9"/>
    </row>
    <row r="17" spans="1:10" ht="21" customHeight="1" x14ac:dyDescent="0.3">
      <c r="A17" s="79">
        <v>3</v>
      </c>
      <c r="B17" s="75" t="s">
        <v>21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5" t="s">
        <v>22</v>
      </c>
    </row>
    <row r="18" spans="1:10" ht="21" customHeight="1" x14ac:dyDescent="0.3">
      <c r="A18" s="79"/>
      <c r="B18" s="75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66"/>
    </row>
    <row r="19" spans="1:10" ht="21" customHeight="1" x14ac:dyDescent="0.3">
      <c r="A19" s="79"/>
      <c r="B19" s="75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66"/>
    </row>
    <row r="20" spans="1:10" ht="21" customHeight="1" x14ac:dyDescent="0.3">
      <c r="A20" s="79"/>
      <c r="B20" s="75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66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7"/>
    </row>
    <row r="22" spans="1:10" ht="21" customHeight="1" x14ac:dyDescent="0.3">
      <c r="A22" s="79">
        <v>4</v>
      </c>
      <c r="B22" s="75" t="s">
        <v>24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5" t="s">
        <v>25</v>
      </c>
    </row>
    <row r="23" spans="1:10" ht="21" customHeight="1" x14ac:dyDescent="0.3">
      <c r="A23" s="79"/>
      <c r="B23" s="75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66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7"/>
    </row>
    <row r="25" spans="1:10" ht="21" customHeight="1" x14ac:dyDescent="0.3">
      <c r="A25" s="73">
        <v>5</v>
      </c>
      <c r="B25" s="87" t="s">
        <v>27</v>
      </c>
      <c r="C25" s="70">
        <v>0</v>
      </c>
      <c r="D25" s="73"/>
      <c r="E25" s="70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7" t="s">
        <v>28</v>
      </c>
    </row>
    <row r="26" spans="1:10" ht="21" customHeight="1" x14ac:dyDescent="0.3">
      <c r="A26" s="74"/>
      <c r="B26" s="88"/>
      <c r="C26" s="71"/>
      <c r="D26" s="74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58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9"/>
    </row>
    <row r="28" spans="1:10" ht="21" customHeight="1" x14ac:dyDescent="0.3">
      <c r="A28" s="79">
        <v>6</v>
      </c>
      <c r="B28" s="75" t="s">
        <v>30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7" t="s">
        <v>31</v>
      </c>
    </row>
    <row r="29" spans="1:10" ht="21" customHeight="1" x14ac:dyDescent="0.3">
      <c r="A29" s="79"/>
      <c r="B29" s="75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66"/>
    </row>
    <row r="30" spans="1:10" ht="21" customHeight="1" x14ac:dyDescent="0.3">
      <c r="A30" s="79"/>
      <c r="B30" s="75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66"/>
    </row>
    <row r="31" spans="1:10" ht="21" customHeight="1" x14ac:dyDescent="0.3">
      <c r="A31" s="79"/>
      <c r="B31" s="75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66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7"/>
    </row>
    <row r="33" spans="1:10" ht="21" customHeight="1" x14ac:dyDescent="0.3">
      <c r="A33" s="79">
        <v>7</v>
      </c>
      <c r="B33" s="75" t="s">
        <v>33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0"/>
    </row>
    <row r="34" spans="1:10" ht="21" customHeight="1" x14ac:dyDescent="0.3">
      <c r="A34" s="79"/>
      <c r="B34" s="75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61"/>
    </row>
    <row r="35" spans="1:10" ht="21" customHeight="1" x14ac:dyDescent="0.3">
      <c r="A35" s="79"/>
      <c r="B35" s="75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61"/>
    </row>
    <row r="36" spans="1:10" ht="21" customHeight="1" x14ac:dyDescent="0.3">
      <c r="A36" s="79"/>
      <c r="B36" s="75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61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2"/>
    </row>
    <row r="38" spans="1:10" ht="21" customHeight="1" x14ac:dyDescent="0.3">
      <c r="A38" s="79">
        <v>8</v>
      </c>
      <c r="B38" s="75" t="s">
        <v>35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5" t="s">
        <v>36</v>
      </c>
    </row>
    <row r="39" spans="1:10" ht="21" customHeight="1" x14ac:dyDescent="0.3">
      <c r="A39" s="79"/>
      <c r="B39" s="75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66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7"/>
    </row>
    <row r="41" spans="1:10" ht="21" customHeight="1" x14ac:dyDescent="0.3">
      <c r="A41" s="79">
        <v>9</v>
      </c>
      <c r="B41" s="75" t="s">
        <v>38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7" t="s">
        <v>39</v>
      </c>
    </row>
    <row r="42" spans="1:10" ht="21" customHeight="1" x14ac:dyDescent="0.3">
      <c r="A42" s="79"/>
      <c r="B42" s="75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58"/>
    </row>
    <row r="43" spans="1:10" ht="21" customHeight="1" x14ac:dyDescent="0.3">
      <c r="A43" s="79"/>
      <c r="B43" s="75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58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9"/>
    </row>
    <row r="45" spans="1:10" ht="21" customHeight="1" x14ac:dyDescent="0.3">
      <c r="A45" s="73">
        <v>10</v>
      </c>
      <c r="B45" s="75" t="s">
        <v>41</v>
      </c>
      <c r="C45" s="69">
        <v>0</v>
      </c>
      <c r="D45" s="72"/>
      <c r="E45" s="69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60"/>
    </row>
    <row r="46" spans="1:10" ht="21" customHeight="1" x14ac:dyDescent="0.3">
      <c r="A46" s="80"/>
      <c r="B46" s="75"/>
      <c r="C46" s="69"/>
      <c r="D46" s="72"/>
      <c r="E46" s="69"/>
      <c r="F46" s="37">
        <v>0</v>
      </c>
      <c r="G46" s="37">
        <v>0</v>
      </c>
      <c r="H46" s="37">
        <f t="shared" ref="H46:H51" si="19">F46+G46</f>
        <v>0</v>
      </c>
      <c r="I46" s="45"/>
      <c r="J46" s="61"/>
    </row>
    <row r="47" spans="1:10" ht="21" customHeight="1" x14ac:dyDescent="0.3">
      <c r="A47" s="80"/>
      <c r="B47" s="75"/>
      <c r="C47" s="69"/>
      <c r="D47" s="72"/>
      <c r="E47" s="69"/>
      <c r="F47" s="37">
        <v>0</v>
      </c>
      <c r="G47" s="37">
        <v>0</v>
      </c>
      <c r="H47" s="37">
        <f t="shared" si="19"/>
        <v>0</v>
      </c>
      <c r="I47" s="45"/>
      <c r="J47" s="61"/>
    </row>
    <row r="48" spans="1:10" ht="21" customHeight="1" x14ac:dyDescent="0.3">
      <c r="A48" s="80"/>
      <c r="B48" s="75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45"/>
      <c r="J48" s="61"/>
    </row>
    <row r="49" spans="1:10" ht="21" customHeight="1" x14ac:dyDescent="0.3">
      <c r="A49" s="80"/>
      <c r="B49" s="75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/>
      <c r="J49" s="61"/>
    </row>
    <row r="50" spans="1:10" ht="21" customHeight="1" x14ac:dyDescent="0.3">
      <c r="A50" s="80"/>
      <c r="B50" s="75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61"/>
    </row>
    <row r="51" spans="1:10" ht="21" customHeight="1" x14ac:dyDescent="0.3">
      <c r="A51" s="74"/>
      <c r="B51" s="75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61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62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84" t="s">
        <v>44</v>
      </c>
      <c r="B57" s="85"/>
      <c r="C57" s="86" t="s">
        <v>45</v>
      </c>
      <c r="D57" s="86"/>
      <c r="E57" s="86" t="s">
        <v>46</v>
      </c>
      <c r="F57" s="86"/>
      <c r="G57" s="86" t="s">
        <v>47</v>
      </c>
      <c r="H57" s="86"/>
      <c r="I57" s="49" t="s">
        <v>48</v>
      </c>
    </row>
    <row r="58" spans="1:10" ht="21" customHeight="1" x14ac:dyDescent="0.3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B1" workbookViewId="0">
      <selection activeCell="M11" sqref="M1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1" t="s">
        <v>53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103" t="s">
        <v>55</v>
      </c>
      <c r="G5" s="103"/>
      <c r="H5" s="5" t="s">
        <v>56</v>
      </c>
      <c r="I5" s="4"/>
      <c r="J5" s="103" t="s">
        <v>57</v>
      </c>
      <c r="K5" s="104"/>
    </row>
    <row r="6" spans="2:11" ht="20.100000000000001" customHeight="1" x14ac:dyDescent="0.3">
      <c r="B6" s="6"/>
      <c r="C6" s="7"/>
      <c r="D6" s="8" t="s">
        <v>58</v>
      </c>
      <c r="E6" s="8"/>
      <c r="F6" s="105" t="s">
        <v>59</v>
      </c>
      <c r="G6" s="105"/>
      <c r="H6" s="8" t="s">
        <v>60</v>
      </c>
      <c r="I6" s="7"/>
      <c r="J6" s="105" t="s">
        <v>61</v>
      </c>
      <c r="K6" s="106"/>
    </row>
    <row r="7" spans="2:11" ht="20.100000000000001" customHeight="1" x14ac:dyDescent="0.3">
      <c r="B7" s="6"/>
      <c r="C7" s="7"/>
      <c r="D7" s="8" t="s">
        <v>62</v>
      </c>
      <c r="E7" s="8"/>
      <c r="F7" s="115" t="s">
        <v>88</v>
      </c>
      <c r="G7" s="105"/>
      <c r="H7" s="8" t="s">
        <v>63</v>
      </c>
      <c r="I7" s="22"/>
      <c r="J7" s="105">
        <v>11.26</v>
      </c>
      <c r="K7" s="10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100"/>
      <c r="K8" s="101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16" t="s">
        <v>3</v>
      </c>
      <c r="C10" s="117"/>
      <c r="D10" s="14" t="s">
        <v>65</v>
      </c>
      <c r="E10" s="89" t="s">
        <v>66</v>
      </c>
      <c r="F10" s="91"/>
      <c r="G10" s="16" t="s">
        <v>67</v>
      </c>
      <c r="H10" s="15" t="s">
        <v>68</v>
      </c>
      <c r="I10" s="89" t="s">
        <v>69</v>
      </c>
      <c r="J10" s="91"/>
      <c r="K10" s="16" t="s">
        <v>70</v>
      </c>
    </row>
    <row r="11" spans="2:11" ht="20.100000000000001" customHeight="1" x14ac:dyDescent="0.3">
      <c r="B11" s="109">
        <v>1</v>
      </c>
      <c r="C11" s="110"/>
      <c r="D11" s="94" t="s">
        <v>71</v>
      </c>
      <c r="E11" s="109" t="s">
        <v>72</v>
      </c>
      <c r="F11" s="110"/>
      <c r="G11" s="17">
        <v>0</v>
      </c>
      <c r="H11" s="17">
        <v>0</v>
      </c>
      <c r="I11" s="98"/>
      <c r="J11" s="99"/>
      <c r="K11" s="24" t="s">
        <v>73</v>
      </c>
    </row>
    <row r="12" spans="2:11" ht="23" customHeight="1" x14ac:dyDescent="0.3">
      <c r="B12" s="109">
        <v>2</v>
      </c>
      <c r="C12" s="110"/>
      <c r="D12" s="95"/>
      <c r="E12" s="111" t="s">
        <v>74</v>
      </c>
      <c r="F12" s="112"/>
      <c r="G12" s="17">
        <v>104.6</v>
      </c>
      <c r="H12" s="56">
        <v>104.6</v>
      </c>
      <c r="I12" s="98"/>
      <c r="J12" s="99"/>
      <c r="K12" s="24" t="s">
        <v>89</v>
      </c>
    </row>
    <row r="13" spans="2:11" ht="23" customHeight="1" x14ac:dyDescent="0.3">
      <c r="B13" s="54"/>
      <c r="C13" s="55"/>
      <c r="D13" s="95"/>
      <c r="E13" s="113"/>
      <c r="F13" s="114"/>
      <c r="G13" s="53">
        <v>63</v>
      </c>
      <c r="H13" s="53">
        <v>63</v>
      </c>
      <c r="I13" s="51"/>
      <c r="J13" s="52"/>
      <c r="K13" s="24" t="s">
        <v>91</v>
      </c>
    </row>
    <row r="14" spans="2:11" ht="20.100000000000001" customHeight="1" x14ac:dyDescent="0.3">
      <c r="B14" s="109">
        <v>3</v>
      </c>
      <c r="C14" s="110"/>
      <c r="D14" s="95"/>
      <c r="E14" s="109" t="s">
        <v>75</v>
      </c>
      <c r="F14" s="110"/>
      <c r="G14" s="17">
        <v>0</v>
      </c>
      <c r="H14" s="17"/>
      <c r="I14" s="98"/>
      <c r="J14" s="99"/>
      <c r="K14" s="24" t="s">
        <v>73</v>
      </c>
    </row>
    <row r="15" spans="2:11" ht="20.100000000000001" customHeight="1" x14ac:dyDescent="0.3">
      <c r="B15" s="109">
        <v>4</v>
      </c>
      <c r="C15" s="110"/>
      <c r="D15" s="95"/>
      <c r="E15" s="109" t="s">
        <v>76</v>
      </c>
      <c r="F15" s="110"/>
      <c r="G15" s="17">
        <v>0</v>
      </c>
      <c r="H15" s="17"/>
      <c r="I15" s="98"/>
      <c r="J15" s="99"/>
      <c r="K15" s="24" t="s">
        <v>77</v>
      </c>
    </row>
    <row r="16" spans="2:11" ht="20.100000000000001" customHeight="1" x14ac:dyDescent="0.3">
      <c r="B16" s="109">
        <v>5</v>
      </c>
      <c r="C16" s="110"/>
      <c r="D16" s="94" t="s">
        <v>41</v>
      </c>
      <c r="E16" s="97" t="s">
        <v>78</v>
      </c>
      <c r="F16" s="97"/>
      <c r="G16" s="17">
        <v>10</v>
      </c>
      <c r="H16" s="17">
        <v>10</v>
      </c>
      <c r="I16" s="98"/>
      <c r="J16" s="99"/>
      <c r="K16" s="24"/>
    </row>
    <row r="17" spans="1:11" ht="20.100000000000001" customHeight="1" x14ac:dyDescent="0.3">
      <c r="B17" s="109">
        <v>6</v>
      </c>
      <c r="C17" s="110"/>
      <c r="D17" s="95"/>
      <c r="E17" s="97"/>
      <c r="F17" s="97"/>
      <c r="G17" s="17">
        <v>0</v>
      </c>
      <c r="H17" s="17"/>
      <c r="I17" s="98"/>
      <c r="J17" s="99"/>
      <c r="K17" s="24"/>
    </row>
    <row r="18" spans="1:11" ht="20.100000000000001" customHeight="1" x14ac:dyDescent="0.3">
      <c r="B18" s="109">
        <v>7</v>
      </c>
      <c r="C18" s="110"/>
      <c r="D18" s="96"/>
      <c r="E18" s="97"/>
      <c r="F18" s="97"/>
      <c r="G18" s="17">
        <v>0</v>
      </c>
      <c r="H18" s="17"/>
      <c r="I18" s="98"/>
      <c r="J18" s="99"/>
      <c r="K18" s="24"/>
    </row>
    <row r="19" spans="1:11" ht="20.100000000000001" customHeight="1" x14ac:dyDescent="0.3">
      <c r="B19" s="89" t="s">
        <v>43</v>
      </c>
      <c r="C19" s="90"/>
      <c r="D19" s="90"/>
      <c r="E19" s="90"/>
      <c r="F19" s="91"/>
      <c r="G19" s="18">
        <f>SUM(G11:G18)</f>
        <v>177.6</v>
      </c>
      <c r="H19" s="18">
        <f>SUM(H11:H18)</f>
        <v>177.6</v>
      </c>
      <c r="I19" s="92">
        <f>SUM(I11:J18)</f>
        <v>0</v>
      </c>
      <c r="J19" s="93"/>
      <c r="K19" s="25"/>
    </row>
    <row r="20" spans="1:11" ht="20.100000000000001" customHeight="1" x14ac:dyDescent="0.3">
      <c r="B20" s="13"/>
      <c r="C20" s="13"/>
      <c r="D20" s="13"/>
      <c r="E20" s="13"/>
      <c r="F20" s="13"/>
      <c r="G20" s="13"/>
      <c r="H20" s="13"/>
      <c r="I20" s="13"/>
      <c r="J20" s="26"/>
      <c r="K20" s="13"/>
    </row>
    <row r="21" spans="1:11" ht="20.100000000000001" customHeight="1" x14ac:dyDescent="0.3">
      <c r="B21" s="107" t="s">
        <v>68</v>
      </c>
      <c r="C21" s="107"/>
      <c r="D21" s="107"/>
      <c r="E21" s="107"/>
      <c r="F21" s="107"/>
      <c r="G21" s="107" t="s">
        <v>79</v>
      </c>
      <c r="H21" s="107"/>
      <c r="I21" s="107"/>
      <c r="J21" s="107"/>
      <c r="K21" s="16" t="s">
        <v>80</v>
      </c>
    </row>
    <row r="22" spans="1:11" ht="20.100000000000001" customHeight="1" x14ac:dyDescent="0.3">
      <c r="B22" s="108">
        <f>H19</f>
        <v>177.6</v>
      </c>
      <c r="C22" s="108"/>
      <c r="D22" s="108"/>
      <c r="E22" s="108"/>
      <c r="F22" s="108"/>
      <c r="G22" s="108">
        <f>I19</f>
        <v>0</v>
      </c>
      <c r="H22" s="108"/>
      <c r="I22" s="108"/>
      <c r="J22" s="108"/>
      <c r="K22" s="27">
        <f>SUM(B22:J22)</f>
        <v>177.6</v>
      </c>
    </row>
    <row r="23" spans="1:11" ht="20.100000000000001" customHeight="1" x14ac:dyDescent="0.3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.100000000000001" customHeight="1" x14ac:dyDescent="0.3">
      <c r="B24" s="13" t="s">
        <v>81</v>
      </c>
      <c r="C24" s="13"/>
      <c r="D24" s="13"/>
      <c r="E24" s="13"/>
      <c r="F24" s="13" t="s">
        <v>50</v>
      </c>
      <c r="G24" s="13" t="s">
        <v>82</v>
      </c>
      <c r="H24" s="13"/>
      <c r="I24" s="13"/>
      <c r="J24" s="13" t="s">
        <v>52</v>
      </c>
      <c r="K24" s="13"/>
    </row>
    <row r="27" spans="1:11" ht="17.649999999999999" x14ac:dyDescent="0.3">
      <c r="A27" s="81" t="s">
        <v>83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9" spans="1:11" ht="20.100000000000001" customHeight="1" x14ac:dyDescent="0.3">
      <c r="B29" s="3"/>
      <c r="C29" s="4"/>
      <c r="D29" s="5" t="s">
        <v>54</v>
      </c>
      <c r="E29" s="5"/>
      <c r="F29" s="103" t="str">
        <f>F5</f>
        <v>王凤雨</v>
      </c>
      <c r="G29" s="103"/>
      <c r="H29" s="5" t="s">
        <v>56</v>
      </c>
      <c r="I29" s="4"/>
      <c r="J29" s="103" t="str">
        <f>J5</f>
        <v>助理</v>
      </c>
      <c r="K29" s="104"/>
    </row>
    <row r="30" spans="1:11" ht="20.100000000000001" customHeight="1" x14ac:dyDescent="0.3">
      <c r="B30" s="6"/>
      <c r="C30" s="7"/>
      <c r="D30" s="8" t="s">
        <v>58</v>
      </c>
      <c r="E30" s="8"/>
      <c r="F30" s="105" t="str">
        <f>F6</f>
        <v>北京</v>
      </c>
      <c r="G30" s="105"/>
      <c r="H30" s="8" t="s">
        <v>60</v>
      </c>
      <c r="I30" s="7"/>
      <c r="J30" s="105" t="str">
        <f>J6</f>
        <v>企划活动部</v>
      </c>
      <c r="K30" s="106"/>
    </row>
    <row r="31" spans="1:11" ht="20.100000000000001" customHeight="1" x14ac:dyDescent="0.3">
      <c r="B31" s="6"/>
      <c r="C31" s="7"/>
      <c r="D31" s="8" t="s">
        <v>62</v>
      </c>
      <c r="E31" s="8"/>
      <c r="F31" s="105" t="s">
        <v>88</v>
      </c>
      <c r="G31" s="105"/>
      <c r="H31" s="8" t="s">
        <v>63</v>
      </c>
      <c r="I31" s="22"/>
      <c r="J31" s="105">
        <v>11.26</v>
      </c>
      <c r="K31" s="106"/>
    </row>
    <row r="32" spans="1:11" ht="20.100000000000001" customHeight="1" x14ac:dyDescent="0.3">
      <c r="B32" s="9"/>
      <c r="C32" s="10"/>
      <c r="D32" s="11"/>
      <c r="E32" s="11"/>
      <c r="F32" s="12"/>
      <c r="G32" s="12"/>
      <c r="H32" s="11" t="s">
        <v>64</v>
      </c>
      <c r="I32" s="23"/>
      <c r="J32" s="100"/>
      <c r="K32" s="101"/>
    </row>
    <row r="33" spans="2:11" ht="20.100000000000001" customHeight="1" x14ac:dyDescent="0.3"/>
    <row r="34" spans="2:11" ht="20.100000000000001" customHeight="1" x14ac:dyDescent="0.3">
      <c r="B34" s="97"/>
      <c r="C34" s="97"/>
      <c r="D34" s="19" t="s">
        <v>84</v>
      </c>
      <c r="E34" s="97" t="s">
        <v>85</v>
      </c>
      <c r="F34" s="97"/>
      <c r="G34" s="17" t="s">
        <v>86</v>
      </c>
      <c r="H34" s="17" t="s">
        <v>87</v>
      </c>
      <c r="I34" s="102" t="s">
        <v>43</v>
      </c>
      <c r="J34" s="102"/>
      <c r="K34" s="28" t="s">
        <v>70</v>
      </c>
    </row>
    <row r="35" spans="2:11" ht="20.100000000000001" customHeight="1" x14ac:dyDescent="0.3">
      <c r="B35" s="97">
        <v>1</v>
      </c>
      <c r="C35" s="97"/>
      <c r="D35" s="20" t="s">
        <v>90</v>
      </c>
      <c r="E35" s="97">
        <v>12.4</v>
      </c>
      <c r="F35" s="97"/>
      <c r="G35" s="17">
        <v>100</v>
      </c>
      <c r="H35" s="17">
        <v>1</v>
      </c>
      <c r="I35" s="98">
        <f>G35*H35</f>
        <v>100</v>
      </c>
      <c r="J35" s="99"/>
      <c r="K35" s="29"/>
    </row>
    <row r="36" spans="2:11" ht="20.100000000000001" customHeight="1" x14ac:dyDescent="0.3">
      <c r="B36" s="97">
        <v>2</v>
      </c>
      <c r="C36" s="97"/>
      <c r="D36" s="20"/>
      <c r="E36" s="97"/>
      <c r="F36" s="97"/>
      <c r="G36" s="17">
        <v>200</v>
      </c>
      <c r="H36" s="17">
        <v>0</v>
      </c>
      <c r="I36" s="98">
        <f t="shared" ref="I36:I37" si="0">G36*H36</f>
        <v>0</v>
      </c>
      <c r="J36" s="99"/>
      <c r="K36" s="29"/>
    </row>
    <row r="37" spans="2:11" ht="20.100000000000001" customHeight="1" x14ac:dyDescent="0.3">
      <c r="B37" s="97">
        <v>3</v>
      </c>
      <c r="C37" s="97"/>
      <c r="D37" s="20"/>
      <c r="E37" s="97"/>
      <c r="F37" s="97"/>
      <c r="G37" s="17">
        <v>0</v>
      </c>
      <c r="H37" s="17">
        <v>0</v>
      </c>
      <c r="I37" s="98">
        <f t="shared" si="0"/>
        <v>0</v>
      </c>
      <c r="J37" s="99"/>
      <c r="K37" s="29"/>
    </row>
    <row r="38" spans="2:11" ht="20.100000000000001" customHeight="1" x14ac:dyDescent="0.3">
      <c r="B38" s="89" t="s">
        <v>43</v>
      </c>
      <c r="C38" s="90"/>
      <c r="D38" s="90"/>
      <c r="E38" s="90"/>
      <c r="F38" s="91"/>
      <c r="G38" s="18"/>
      <c r="H38" s="18">
        <f>SUM(H20:H37)</f>
        <v>1</v>
      </c>
      <c r="I38" s="92">
        <f>SUM(I35:J37)</f>
        <v>100</v>
      </c>
      <c r="J38" s="93"/>
      <c r="K38" s="25"/>
    </row>
    <row r="39" spans="2:11" ht="20.100000000000001" customHeight="1" x14ac:dyDescent="0.3">
      <c r="B39" s="13" t="s">
        <v>81</v>
      </c>
      <c r="C39" s="13"/>
      <c r="D39" s="13"/>
      <c r="E39" s="13"/>
      <c r="F39" s="13" t="s">
        <v>50</v>
      </c>
      <c r="G39" s="13" t="s">
        <v>82</v>
      </c>
      <c r="H39" s="13"/>
      <c r="I39" s="13"/>
      <c r="J39" s="13" t="s">
        <v>52</v>
      </c>
      <c r="K39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2019-12-06T06:13:26Z</cp:lastPrinted>
  <dcterms:created xsi:type="dcterms:W3CDTF">2014-04-15T08:52:00Z</dcterms:created>
  <dcterms:modified xsi:type="dcterms:W3CDTF">2019-12-06T06:15:07Z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