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年中" sheetId="4" r:id="rId1"/>
  </sheets>
  <calcPr calcId="144525"/>
</workbook>
</file>

<file path=xl/sharedStrings.xml><?xml version="1.0" encoding="utf-8"?>
<sst xmlns="http://schemas.openxmlformats.org/spreadsheetml/2006/main" count="30" uniqueCount="26">
  <si>
    <t>项目结算表</t>
  </si>
  <si>
    <t>活动信息：滴滴科技生态与发展部门 验收会</t>
  </si>
  <si>
    <t>供应商名称：康辉集团北京国际会议展览有限公司</t>
  </si>
  <si>
    <t>项目</t>
  </si>
  <si>
    <t>内容</t>
  </si>
  <si>
    <t>单价</t>
  </si>
  <si>
    <t>单位</t>
  </si>
  <si>
    <t>数量</t>
  </si>
  <si>
    <t>天数/使用次数</t>
  </si>
  <si>
    <t>小计</t>
  </si>
  <si>
    <t>备注</t>
  </si>
  <si>
    <t>活动费用</t>
  </si>
  <si>
    <t>会议桌花</t>
  </si>
  <si>
    <t>元/个</t>
  </si>
  <si>
    <t>40cm*1m桌花</t>
  </si>
  <si>
    <t>会议果切</t>
  </si>
  <si>
    <t>四拼700g</t>
  </si>
  <si>
    <t>物料制作</t>
  </si>
  <si>
    <t>元/项</t>
  </si>
  <si>
    <t>条幅物料制作</t>
  </si>
  <si>
    <t>物料运费</t>
  </si>
  <si>
    <t>制作物运费，以实际产生为准</t>
  </si>
  <si>
    <t>工作人员</t>
  </si>
  <si>
    <t>10%服务费</t>
  </si>
  <si>
    <t>6%增值税金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</si>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</sst>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theme="1"/>
      <name val="等线"/>
      <charset val="134"/>
      <scheme val="minor"/>
    </font>
    <font>
      <sz val="20"/>
      <name val="微软雅黑"/>
      <charset val="134"/>
    </font>
    <font>
      <sz val="10"/>
      <name val="微软雅黑"/>
      <charset val="134"/>
    </font>
    <font>
      <sz val="11"/>
      <color indexed="8"/>
      <name val="微软雅黑"/>
      <charset val="134"/>
    </font>
    <font>
      <b/>
      <sz val="12"/>
      <name val="微软雅黑"/>
      <charset val="134"/>
    </font>
    <font>
      <b/>
      <sz val="20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21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24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3" borderId="25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40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2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43" fontId="2" fillId="2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76" fontId="2" fillId="2" borderId="6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58" fontId="2" fillId="2" borderId="9" xfId="0" applyNumberFormat="1" applyFont="1" applyFill="1" applyBorder="1" applyAlignment="1">
      <alignment horizontal="center" vertical="center" wrapText="1"/>
    </xf>
    <xf numFmtId="58" fontId="2" fillId="2" borderId="10" xfId="0" applyNumberFormat="1" applyFont="1" applyFill="1" applyBorder="1" applyAlignment="1">
      <alignment horizontal="center" vertical="center" wrapText="1"/>
    </xf>
    <xf numFmtId="58" fontId="2" fillId="2" borderId="11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43" fontId="4" fillId="2" borderId="15" xfId="0" applyNumberFormat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23"/>
  <sheetViews>
    <sheetView tabSelected="1" view="pageBreakPreview" zoomScaleNormal="90" workbookViewId="0">
      <selection activeCell="J20" sqref="J20"/>
    </sheetView>
  </sheetViews>
  <sheetFormatPr defaultColWidth="10.6637931034483" defaultRowHeight="14.45"/>
  <cols>
    <col min="1" max="1" width="1.11206896551724" style="5" customWidth="1"/>
    <col min="2" max="2" width="11.4396551724138" style="6" customWidth="1"/>
    <col min="3" max="3" width="15.2413793103448" style="5" customWidth="1"/>
    <col min="4" max="4" width="12.6120689655172" style="7" customWidth="1"/>
    <col min="5" max="5" width="9.63793103448276" style="2" customWidth="1"/>
    <col min="6" max="6" width="8.0948275862069" style="5" customWidth="1"/>
    <col min="7" max="7" width="12.6034482758621" style="2" customWidth="1"/>
    <col min="8" max="8" width="14.0603448275862" style="8" customWidth="1"/>
    <col min="9" max="9" width="50.9396551724138" style="5" customWidth="1"/>
    <col min="10" max="10" width="12.1120689655172" style="5" customWidth="1"/>
    <col min="11" max="248" width="8.11206896551724" style="5" customWidth="1"/>
    <col min="249" max="249" width="3.77586206896552" style="5" customWidth="1"/>
    <col min="250" max="250" width="12.1120689655172" style="5" customWidth="1"/>
    <col min="251" max="251" width="14.3362068965517" style="5" customWidth="1"/>
    <col min="252" max="16384" width="10.6637931034483" style="5"/>
  </cols>
  <sheetData>
    <row r="1" ht="14.75"/>
    <row r="2" s="1" customFormat="1" ht="40" customHeight="1" spans="2:9">
      <c r="B2" s="9" t="s">
        <v>0</v>
      </c>
      <c r="C2" s="10"/>
      <c r="D2" s="10"/>
      <c r="E2" s="10"/>
      <c r="F2" s="10"/>
      <c r="G2" s="10"/>
      <c r="H2" s="10"/>
      <c r="I2" s="34"/>
    </row>
    <row r="3" s="1" customFormat="1" ht="20" customHeight="1" spans="2:9">
      <c r="B3" s="11" t="s">
        <v>1</v>
      </c>
      <c r="C3" s="12"/>
      <c r="D3" s="12"/>
      <c r="E3" s="12"/>
      <c r="F3" s="12"/>
      <c r="G3" s="12"/>
      <c r="H3" s="12"/>
      <c r="I3" s="35"/>
    </row>
    <row r="4" s="1" customFormat="1" ht="20" customHeight="1" spans="2:9">
      <c r="B4" s="11" t="s">
        <v>2</v>
      </c>
      <c r="C4" s="12"/>
      <c r="D4" s="12"/>
      <c r="E4" s="12"/>
      <c r="F4" s="12"/>
      <c r="G4" s="12"/>
      <c r="H4" s="12"/>
      <c r="I4" s="35"/>
    </row>
    <row r="5" s="2" customFormat="1" ht="18" customHeight="1" spans="2:9">
      <c r="B5" s="13" t="s">
        <v>3</v>
      </c>
      <c r="C5" s="14" t="s">
        <v>4</v>
      </c>
      <c r="D5" s="15" t="s">
        <v>5</v>
      </c>
      <c r="E5" s="14" t="s">
        <v>6</v>
      </c>
      <c r="F5" s="14" t="s">
        <v>7</v>
      </c>
      <c r="G5" s="16" t="s">
        <v>8</v>
      </c>
      <c r="H5" s="17" t="s">
        <v>9</v>
      </c>
      <c r="I5" s="36" t="s">
        <v>10</v>
      </c>
    </row>
    <row r="6" s="2" customFormat="1" ht="18" customHeight="1" spans="2:9">
      <c r="B6" s="18" t="s">
        <v>11</v>
      </c>
      <c r="C6" s="19" t="s">
        <v>12</v>
      </c>
      <c r="D6" s="15">
        <v>500</v>
      </c>
      <c r="E6" s="14" t="s">
        <v>13</v>
      </c>
      <c r="F6" s="20">
        <v>2</v>
      </c>
      <c r="G6" s="16">
        <v>1</v>
      </c>
      <c r="H6" s="17">
        <f t="shared" ref="H6:H10" si="0">F6*G6*D6</f>
        <v>1000</v>
      </c>
      <c r="I6" s="37" t="s">
        <v>14</v>
      </c>
    </row>
    <row r="7" s="2" customFormat="1" ht="18" customHeight="1" spans="2:9">
      <c r="B7" s="18"/>
      <c r="C7" s="19" t="s">
        <v>15</v>
      </c>
      <c r="D7" s="15">
        <v>60</v>
      </c>
      <c r="E7" s="14" t="s">
        <v>13</v>
      </c>
      <c r="F7" s="20">
        <v>20</v>
      </c>
      <c r="G7" s="16">
        <v>1</v>
      </c>
      <c r="H7" s="17">
        <f t="shared" si="0"/>
        <v>1200</v>
      </c>
      <c r="I7" s="37" t="s">
        <v>16</v>
      </c>
    </row>
    <row r="8" s="2" customFormat="1" ht="18" customHeight="1" spans="2:9">
      <c r="B8" s="18"/>
      <c r="C8" s="19" t="s">
        <v>17</v>
      </c>
      <c r="D8" s="15">
        <v>150</v>
      </c>
      <c r="E8" s="14" t="s">
        <v>18</v>
      </c>
      <c r="F8" s="20">
        <v>1</v>
      </c>
      <c r="G8" s="16">
        <v>1</v>
      </c>
      <c r="H8" s="17">
        <f t="shared" si="0"/>
        <v>150</v>
      </c>
      <c r="I8" s="37" t="s">
        <v>19</v>
      </c>
    </row>
    <row r="9" s="2" customFormat="1" ht="18" customHeight="1" spans="2:9">
      <c r="B9" s="18"/>
      <c r="C9" s="19" t="s">
        <v>20</v>
      </c>
      <c r="D9" s="15">
        <v>10</v>
      </c>
      <c r="E9" s="14" t="s">
        <v>18</v>
      </c>
      <c r="F9" s="20">
        <v>1</v>
      </c>
      <c r="G9" s="16">
        <v>1</v>
      </c>
      <c r="H9" s="17">
        <f t="shared" si="0"/>
        <v>10</v>
      </c>
      <c r="I9" s="37" t="s">
        <v>21</v>
      </c>
    </row>
    <row r="10" s="2" customFormat="1" ht="18" customHeight="1" spans="2:9">
      <c r="B10" s="18"/>
      <c r="C10" s="19" t="s">
        <v>22</v>
      </c>
      <c r="D10" s="15">
        <v>600</v>
      </c>
      <c r="E10" s="14" t="s">
        <v>18</v>
      </c>
      <c r="F10" s="20">
        <v>2</v>
      </c>
      <c r="G10" s="16">
        <v>1</v>
      </c>
      <c r="H10" s="17">
        <f t="shared" si="0"/>
        <v>1200</v>
      </c>
      <c r="I10" s="37"/>
    </row>
    <row r="11" s="2" customFormat="1" ht="18" customHeight="1" spans="2:9">
      <c r="B11" s="21" t="s">
        <v>9</v>
      </c>
      <c r="C11" s="22"/>
      <c r="D11" s="22"/>
      <c r="E11" s="22"/>
      <c r="F11" s="22"/>
      <c r="G11" s="23"/>
      <c r="H11" s="17">
        <f>SUM(H6:H10)</f>
        <v>3560</v>
      </c>
      <c r="I11" s="37"/>
    </row>
    <row r="12" s="3" customFormat="1" ht="18" customHeight="1" spans="2:9">
      <c r="B12" s="24" t="s">
        <v>23</v>
      </c>
      <c r="C12" s="25"/>
      <c r="D12" s="25"/>
      <c r="E12" s="25"/>
      <c r="F12" s="25"/>
      <c r="G12" s="26"/>
      <c r="H12" s="17">
        <f>H11*0.1</f>
        <v>356</v>
      </c>
      <c r="I12" s="37"/>
    </row>
    <row r="13" s="3" customFormat="1" ht="18" customHeight="1" spans="2:9">
      <c r="B13" s="27" t="s">
        <v>24</v>
      </c>
      <c r="C13" s="28"/>
      <c r="D13" s="28"/>
      <c r="E13" s="28"/>
      <c r="F13" s="28"/>
      <c r="G13" s="29"/>
      <c r="H13" s="17">
        <f>(H11+H12)*0.06</f>
        <v>234.96</v>
      </c>
      <c r="I13" s="37"/>
    </row>
    <row r="14" s="4" customFormat="1" ht="18" customHeight="1" spans="2:9">
      <c r="B14" s="30" t="s">
        <v>25</v>
      </c>
      <c r="C14" s="31"/>
      <c r="D14" s="31"/>
      <c r="E14" s="31"/>
      <c r="F14" s="31"/>
      <c r="G14" s="32"/>
      <c r="H14" s="33">
        <f>SUM(H11:H13)</f>
        <v>4150.96</v>
      </c>
      <c r="I14" s="38"/>
    </row>
    <row r="19" ht="22" customHeight="1"/>
    <row r="20" ht="29" customHeight="1"/>
    <row r="23" ht="22" customHeight="1"/>
  </sheetData>
  <mergeCells count="8">
    <mergeCell ref="B2:I2"/>
    <mergeCell ref="B3:I3"/>
    <mergeCell ref="B4:I4"/>
    <mergeCell ref="B11:G11"/>
    <mergeCell ref="B12:G12"/>
    <mergeCell ref="B13:G13"/>
    <mergeCell ref="B14:G14"/>
    <mergeCell ref="B6:B10"/>
  </mergeCells>
  <printOptions horizontalCentered="1"/>
  <pageMargins left="0.306944444444444" right="0.306944444444444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年中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qzuser</cp:lastModifiedBy>
  <dcterms:created xsi:type="dcterms:W3CDTF">2015-06-05T18:19:00Z</dcterms:created>
  <dcterms:modified xsi:type="dcterms:W3CDTF">2023-06-20T01:50:23Z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403AFF44D3DA42BB848311B4B09211AD</vt:lpwstr>
  </property>
  <property fmtid="{D5CDD505-2E9C-101B-9397-08002B2CF9AE}" pid="3" name="KSOProductBuildVer">
    <vt:lpwstr>2052-11.1.0.14309</vt:lpwstr>
  </property>
  <property fmtid="{D5CDD505-2E9C-101B-9397-08002B2CF9AE}" pid="4" name="commondata">
    <vt:lpwstr>eyJoZGlkIjoiOWMzYjcyYjRjZDRmYmUzZjJhMWUzYThhZDBhZTY1ZTMifQ==</vt:lpwstr>
  </property>
</Properties>
</file>