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tabRatio="395"/>
  </bookViews>
  <sheets>
    <sheet name="结算-地接社" sheetId="18" r:id="rId1"/>
  </sheets>
  <definedNames>
    <definedName name="_xlnm.Print_Area" localSheetId="0">'结算-地接社'!$A$1:$G$28</definedName>
    <definedName name="_xlnm.Print_Titles" localSheetId="0">'结算-地接社'!$9:$9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<sst xmlns="http://schemas.openxmlformats.org/spreadsheetml/2006/main" count="38" uniqueCount="37">
  <si>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 xml:space="preserve">先声药业会务服务报价表 </t>
  </si>
  <si>
    <t>项目名称：12.29南宁文晓萍-流程号PUR2312078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</si>
  <si>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</si>
  <si>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</si>
  <si>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活动时间：2023-12-29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</si>
  <si>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</si>
  <si>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</si>
  <si>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活动地点：南宁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</si>
  <si>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</si>
  <si>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</si>
  <si>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拟参加人数：6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</si>
  <si>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</si>
  <si>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</si>
  <si>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</si>
  <si>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</si>
  <si>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</si>
  <si>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</si>
  <si>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</si>
  <si>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</si>
  <si>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</si>
  <si>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</si>
  <si>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</si>
  <si>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</si>
  <si>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陪同人员</t>
  </si>
  <si>
    <t>跟会服务人员</t>
  </si>
  <si>
    <t>含餐补及交通补贴，工作时长8小时，超时付50元/小时超时费。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</si>
  <si>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</si>
  <si>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</si>
  <si>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餐费</t>
  </si>
  <si>
    <t>12.28外出用餐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</si>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</sst>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微软雅黑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1" borderId="3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34" applyNumberFormat="0" applyAlignment="0" applyProtection="0">
      <alignment vertical="center"/>
    </xf>
    <xf numFmtId="0" fontId="21" fillId="13" borderId="35" applyNumberFormat="0" applyAlignment="0" applyProtection="0">
      <alignment vertical="center"/>
    </xf>
    <xf numFmtId="0" fontId="22" fillId="13" borderId="34" applyNumberFormat="0" applyAlignment="0" applyProtection="0">
      <alignment vertical="center"/>
    </xf>
    <xf numFmtId="0" fontId="23" fillId="14" borderId="36" applyNumberFormat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76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right" vertical="center" wrapText="1"/>
    </xf>
    <xf numFmtId="0" fontId="9" fillId="7" borderId="13" xfId="0" applyFont="1" applyFill="1" applyBorder="1" applyAlignment="1">
      <alignment horizontal="right" vertical="center" wrapText="1"/>
    </xf>
    <xf numFmtId="0" fontId="9" fillId="7" borderId="14" xfId="0" applyFont="1" applyFill="1" applyBorder="1" applyAlignment="1">
      <alignment horizontal="right" vertical="center" wrapText="1"/>
    </xf>
    <xf numFmtId="0" fontId="1" fillId="7" borderId="15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vertical="center" wrapText="1"/>
    </xf>
    <xf numFmtId="0" fontId="8" fillId="5" borderId="16" xfId="0" applyFont="1" applyFill="1" applyBorder="1" applyAlignment="1">
      <alignment horizontal="left" vertical="center" wrapText="1"/>
    </xf>
    <xf numFmtId="0" fontId="1" fillId="6" borderId="1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/>
    </xf>
    <xf numFmtId="9" fontId="2" fillId="2" borderId="24" xfId="0" applyNumberFormat="1" applyFont="1" applyFill="1" applyBorder="1" applyAlignment="1">
      <alignment horizontal="center" vertical="center"/>
    </xf>
    <xf numFmtId="9" fontId="2" fillId="2" borderId="25" xfId="0" applyNumberFormat="1" applyFont="1" applyFill="1" applyBorder="1" applyAlignment="1">
      <alignment horizontal="center" vertical="center"/>
    </xf>
    <xf numFmtId="9" fontId="2" fillId="2" borderId="26" xfId="0" applyNumberFormat="1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right" vertical="center" wrapText="1"/>
    </xf>
    <xf numFmtId="0" fontId="2" fillId="7" borderId="13" xfId="0" applyFont="1" applyFill="1" applyBorder="1" applyAlignment="1">
      <alignment horizontal="right" vertical="center" wrapText="1"/>
    </xf>
    <xf numFmtId="176" fontId="2" fillId="7" borderId="19" xfId="0" applyNumberFormat="1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left" vertical="center"/>
    </xf>
    <xf numFmtId="0" fontId="2" fillId="9" borderId="7" xfId="0" applyFont="1" applyFill="1" applyBorder="1" applyAlignment="1">
      <alignment horizontal="left" vertical="center"/>
    </xf>
    <xf numFmtId="0" fontId="8" fillId="0" borderId="22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10" fontId="2" fillId="2" borderId="24" xfId="0" applyNumberFormat="1" applyFont="1" applyFill="1" applyBorder="1" applyAlignment="1">
      <alignment horizontal="center" vertical="center"/>
    </xf>
    <xf numFmtId="10" fontId="2" fillId="2" borderId="25" xfId="0" applyNumberFormat="1" applyFont="1" applyFill="1" applyBorder="1" applyAlignment="1">
      <alignment horizontal="center" vertical="center"/>
    </xf>
    <xf numFmtId="10" fontId="2" fillId="2" borderId="26" xfId="0" applyNumberFormat="1" applyFont="1" applyFill="1" applyBorder="1" applyAlignment="1">
      <alignment horizontal="center" vertical="center"/>
    </xf>
    <xf numFmtId="176" fontId="1" fillId="0" borderId="27" xfId="0" applyNumberFormat="1" applyFont="1" applyBorder="1" applyAlignment="1">
      <alignment horizontal="center" vertical="center"/>
    </xf>
    <xf numFmtId="0" fontId="2" fillId="7" borderId="12" xfId="0" applyFont="1" applyFill="1" applyBorder="1" applyAlignment="1">
      <alignment horizontal="right" vertical="center" wrapText="1"/>
    </xf>
    <xf numFmtId="177" fontId="2" fillId="10" borderId="28" xfId="0" applyNumberFormat="1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right" vertical="center" wrapText="1"/>
    </xf>
    <xf numFmtId="0" fontId="2" fillId="7" borderId="30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564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28"/>
  <sheetViews>
    <sheetView tabSelected="1" zoomScale="85" zoomScaleNormal="85" workbookViewId="0">
      <selection activeCell="A1" sqref="A1:G25"/>
    </sheetView>
  </sheetViews>
  <sheetFormatPr defaultColWidth="9" defaultRowHeight="13.2" outlineLevelCol="6"/>
  <cols>
    <col min="1" max="1" width="9.53333333333333" style="3" customWidth="1"/>
    <col min="2" max="2" width="9.875" style="3" customWidth="1"/>
    <col min="3" max="3" width="44.8166666666667" style="4" customWidth="1"/>
    <col min="4" max="4" width="8.94166666666667" style="5" customWidth="1"/>
    <col min="5" max="7" width="11.175" style="5" customWidth="1"/>
    <col min="8" max="16384" width="9" style="3"/>
  </cols>
  <sheetData>
    <row r="1" spans="1:7">
      <c r="A1" s="6"/>
      <c r="B1" s="6"/>
      <c r="C1" s="7"/>
      <c r="D1" s="8"/>
      <c r="E1" s="3"/>
      <c r="F1" s="3"/>
      <c r="G1" s="3"/>
    </row>
    <row r="2" spans="1:7">
      <c r="A2" s="6"/>
      <c r="B2" s="6"/>
      <c r="C2" s="7"/>
      <c r="D2" s="8"/>
      <c r="E2" s="3"/>
      <c r="F2" s="3"/>
      <c r="G2" s="3"/>
    </row>
    <row r="3" ht="45.75" customHeight="1" spans="1:7">
      <c r="A3" s="9" t="s">
        <v>0</v>
      </c>
      <c r="B3" s="9"/>
      <c r="C3" s="9"/>
      <c r="D3" s="9"/>
      <c r="E3" s="9"/>
      <c r="F3" s="9"/>
      <c r="G3" s="9"/>
    </row>
    <row r="4" s="1" customFormat="1" ht="17.25" customHeight="1" spans="1:5">
      <c r="A4" s="10" t="s">
        <v>1</v>
      </c>
      <c r="B4" s="10"/>
      <c r="C4" s="11"/>
      <c r="D4" s="12" t="s">
        <v>2</v>
      </c>
      <c r="E4" s="13" t="s">
        <v>3</v>
      </c>
    </row>
    <row r="5" s="1" customFormat="1" ht="17.25" customHeight="1" spans="1:5">
      <c r="A5" s="10" t="s">
        <v>4</v>
      </c>
      <c r="B5" s="10"/>
      <c r="C5" s="14"/>
      <c r="D5" s="12" t="s">
        <v>5</v>
      </c>
      <c r="E5" s="13" t="s">
        <v>6</v>
      </c>
    </row>
    <row r="6" s="1" customFormat="1" ht="17.25" customHeight="1" spans="1:5">
      <c r="A6" s="10" t="s">
        <v>7</v>
      </c>
      <c r="B6" s="10"/>
      <c r="C6" s="15"/>
      <c r="D6" s="12" t="s">
        <v>8</v>
      </c>
      <c r="E6" s="16" t="s">
        <v>9</v>
      </c>
    </row>
    <row r="7" s="1" customFormat="1" ht="17.25" customHeight="1" spans="1:5">
      <c r="A7" s="10" t="s">
        <v>10</v>
      </c>
      <c r="B7" s="10"/>
      <c r="C7" s="15"/>
      <c r="D7" s="17" t="s">
        <v>11</v>
      </c>
      <c r="E7" s="13" t="s">
        <v>12</v>
      </c>
    </row>
    <row r="8" s="1" customFormat="1" ht="13.95" spans="3:7">
      <c r="C8" s="18"/>
      <c r="D8" s="19"/>
      <c r="E8" s="19"/>
      <c r="F8" s="19"/>
      <c r="G8" s="19"/>
    </row>
    <row r="9" s="2" customFormat="1" ht="27.75" customHeight="1" spans="1:7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</row>
    <row r="10" s="2" customFormat="1" ht="17.25" customHeight="1" spans="1:7">
      <c r="A10" s="24" t="s">
        <v>19</v>
      </c>
      <c r="B10" s="25"/>
      <c r="C10" s="25"/>
      <c r="D10" s="25"/>
      <c r="E10" s="25"/>
      <c r="F10" s="25"/>
      <c r="G10" s="26"/>
    </row>
    <row r="11" s="1" customFormat="1" spans="1:7">
      <c r="A11" s="27" t="s">
        <v>20</v>
      </c>
      <c r="B11" s="28"/>
      <c r="C11" s="29"/>
      <c r="D11" s="30"/>
      <c r="E11" s="30">
        <v>0</v>
      </c>
      <c r="F11" s="30">
        <v>0</v>
      </c>
      <c r="G11" s="31">
        <f>D11*E11*F11</f>
        <v>0</v>
      </c>
    </row>
    <row r="12" s="1" customFormat="1" ht="17.25" customHeight="1" spans="1:7">
      <c r="A12" s="32" t="s">
        <v>21</v>
      </c>
      <c r="B12" s="33"/>
      <c r="C12" s="33"/>
      <c r="D12" s="33"/>
      <c r="E12" s="33"/>
      <c r="F12" s="34"/>
      <c r="G12" s="35">
        <f>SUM(G11:G11)</f>
        <v>0</v>
      </c>
    </row>
    <row r="13" s="2" customFormat="1" ht="17.25" customHeight="1" spans="1:7">
      <c r="A13" s="36" t="s">
        <v>22</v>
      </c>
      <c r="B13" s="37"/>
      <c r="C13" s="37"/>
      <c r="D13" s="37"/>
      <c r="E13" s="37"/>
      <c r="F13" s="37"/>
      <c r="G13" s="38"/>
    </row>
    <row r="14" s="1" customFormat="1" ht="30" customHeight="1" spans="1:7">
      <c r="A14" s="27" t="s">
        <v>23</v>
      </c>
      <c r="B14" s="39" t="s">
        <v>24</v>
      </c>
      <c r="C14" s="40" t="s">
        <v>25</v>
      </c>
      <c r="D14" s="41"/>
      <c r="E14" s="42">
        <v>0</v>
      </c>
      <c r="F14" s="42">
        <v>0</v>
      </c>
      <c r="G14" s="43">
        <f>D14*E14*F14</f>
        <v>0</v>
      </c>
    </row>
    <row r="15" s="1" customFormat="1" ht="17.25" customHeight="1" spans="1:7">
      <c r="A15" s="44" t="s">
        <v>26</v>
      </c>
      <c r="B15" s="45"/>
      <c r="C15" s="45"/>
      <c r="D15" s="45"/>
      <c r="E15" s="45"/>
      <c r="F15" s="45"/>
      <c r="G15" s="46">
        <f>SUM(G14:G14)</f>
        <v>0</v>
      </c>
    </row>
    <row r="16" s="2" customFormat="1" ht="17.25" customHeight="1" spans="1:7">
      <c r="A16" s="36" t="s">
        <v>27</v>
      </c>
      <c r="B16" s="37"/>
      <c r="C16" s="37"/>
      <c r="D16" s="37"/>
      <c r="E16" s="37"/>
      <c r="F16" s="37"/>
      <c r="G16" s="37"/>
    </row>
    <row r="17" s="1" customFormat="1" ht="17.1" customHeight="1" spans="1:7">
      <c r="A17" s="47" t="s">
        <v>28</v>
      </c>
      <c r="B17" s="48"/>
      <c r="C17" s="49" t="s">
        <v>29</v>
      </c>
      <c r="D17" s="50">
        <v>170</v>
      </c>
      <c r="E17" s="51">
        <v>1</v>
      </c>
      <c r="F17" s="51">
        <v>6</v>
      </c>
      <c r="G17" s="52">
        <f>D17*E17*F17</f>
        <v>1020</v>
      </c>
    </row>
    <row r="18" s="1" customFormat="1" ht="17.25" customHeight="1" spans="1:7">
      <c r="A18" s="44" t="s">
        <v>30</v>
      </c>
      <c r="B18" s="45"/>
      <c r="C18" s="45"/>
      <c r="D18" s="45"/>
      <c r="E18" s="45"/>
      <c r="F18" s="45"/>
      <c r="G18" s="46">
        <f>SUM(G17:G17)</f>
        <v>1020</v>
      </c>
    </row>
    <row r="19" s="2" customFormat="1" ht="17.25" customHeight="1" spans="1:7">
      <c r="A19" s="36" t="s">
        <v>31</v>
      </c>
      <c r="B19" s="37"/>
      <c r="C19" s="37"/>
      <c r="D19" s="37"/>
      <c r="E19" s="37"/>
      <c r="F19" s="37"/>
      <c r="G19" s="38"/>
    </row>
    <row r="20" s="1" customFormat="1" ht="17.25" customHeight="1" spans="1:7">
      <c r="A20" s="53" t="s">
        <v>32</v>
      </c>
      <c r="B20" s="54"/>
      <c r="C20" s="55">
        <v>0.06</v>
      </c>
      <c r="D20" s="56"/>
      <c r="E20" s="56"/>
      <c r="F20" s="57"/>
      <c r="G20" s="58">
        <f>(G12+G15+G18)*C20</f>
        <v>61.2</v>
      </c>
    </row>
    <row r="21" s="1" customFormat="1" ht="17.25" customHeight="1" spans="1:7">
      <c r="A21" s="59" t="s">
        <v>26</v>
      </c>
      <c r="B21" s="60"/>
      <c r="C21" s="60"/>
      <c r="D21" s="60"/>
      <c r="E21" s="60"/>
      <c r="F21" s="60"/>
      <c r="G21" s="61">
        <f>G12+G15+G18+G20</f>
        <v>1081.2</v>
      </c>
    </row>
    <row r="22" s="2" customFormat="1" ht="17.25" customHeight="1" spans="1:7">
      <c r="A22" s="62" t="s">
        <v>33</v>
      </c>
      <c r="B22" s="63"/>
      <c r="C22" s="63"/>
      <c r="D22" s="63"/>
      <c r="E22" s="63"/>
      <c r="F22" s="63"/>
      <c r="G22" s="64"/>
    </row>
    <row r="23" s="1" customFormat="1" ht="17.25" customHeight="1" spans="1:7">
      <c r="A23" s="65" t="s">
        <v>34</v>
      </c>
      <c r="B23" s="66"/>
      <c r="C23" s="67">
        <v>0.06</v>
      </c>
      <c r="D23" s="68"/>
      <c r="E23" s="68"/>
      <c r="F23" s="69"/>
      <c r="G23" s="70">
        <f>G21*C23</f>
        <v>64.872</v>
      </c>
    </row>
    <row r="24" s="1" customFormat="1" ht="17.25" customHeight="1" spans="1:7">
      <c r="A24" s="71" t="s">
        <v>35</v>
      </c>
      <c r="B24" s="60"/>
      <c r="C24" s="60"/>
      <c r="D24" s="60"/>
      <c r="E24" s="60"/>
      <c r="F24" s="60"/>
      <c r="G24" s="72">
        <f>G21+G23</f>
        <v>1146.072</v>
      </c>
    </row>
    <row r="25" s="1" customFormat="1" ht="17.25" customHeight="1" spans="1:7">
      <c r="A25" s="73" t="s">
        <v>36</v>
      </c>
      <c r="B25" s="74"/>
      <c r="C25" s="74"/>
      <c r="D25" s="74"/>
      <c r="E25" s="74"/>
      <c r="F25" s="74"/>
      <c r="G25" s="72">
        <f>G24/6</f>
        <v>191.012</v>
      </c>
    </row>
    <row r="26" s="1" customFormat="1" spans="1:7">
      <c r="A26" s="3"/>
      <c r="B26" s="3"/>
      <c r="C26" s="3"/>
      <c r="D26" s="3"/>
      <c r="E26" s="3"/>
      <c r="F26" s="3"/>
      <c r="G26" s="3"/>
    </row>
    <row r="27" s="1" customFormat="1" ht="12.75" customHeight="1" spans="1:7">
      <c r="A27" s="75"/>
      <c r="B27" s="75"/>
      <c r="C27" s="75"/>
      <c r="D27" s="75"/>
      <c r="E27" s="75"/>
      <c r="F27" s="75"/>
      <c r="G27" s="75"/>
    </row>
    <row r="28" s="1" customFormat="1" spans="1:7">
      <c r="A28" s="75"/>
      <c r="B28" s="75"/>
      <c r="C28" s="75"/>
      <c r="D28" s="75"/>
      <c r="E28" s="75"/>
      <c r="F28" s="75"/>
      <c r="G28" s="75"/>
    </row>
  </sheetData>
  <mergeCells count="19">
    <mergeCell ref="A3:G3"/>
    <mergeCell ref="A9:B9"/>
    <mergeCell ref="A10:G10"/>
    <mergeCell ref="A12:F12"/>
    <mergeCell ref="A13:G13"/>
    <mergeCell ref="A15:F15"/>
    <mergeCell ref="A16:G16"/>
    <mergeCell ref="A17:B17"/>
    <mergeCell ref="A18:F18"/>
    <mergeCell ref="A19:G19"/>
    <mergeCell ref="A20:B20"/>
    <mergeCell ref="C20:F20"/>
    <mergeCell ref="A21:F21"/>
    <mergeCell ref="A22:G22"/>
    <mergeCell ref="A23:B23"/>
    <mergeCell ref="C23:F23"/>
    <mergeCell ref="A24:F24"/>
    <mergeCell ref="A25:F25"/>
    <mergeCell ref="A27:G28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2023-12-28T06:37:43Z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2052-12.1.0.15990</vt:lpwstr>
  </property>
</Properties>
</file>