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<sst xmlns="http://schemas.openxmlformats.org/spreadsheetml/2006/main" count="84">
  <si>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</si>
  <si>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团号：HMEA-180419-BMC299</t>
  </si>
  <si>
    <t>会议日期：4月19-21日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</si>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</sst>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25" fillId="27" borderId="17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35" sqref="G35"/>
    </sheetView>
  </sheetViews>
  <sheetFormatPr defaultColWidth="9" defaultRowHeight="21" customHeight="1"/>
  <cols>
    <col min="1" max="1" width="9" style="51"/>
    <col min="2" max="2" width="16.75" customWidth="1"/>
    <col min="3" max="3" width="11.625" style="52" customWidth="1"/>
    <col min="5" max="5" width="11.625" customWidth="1"/>
    <col min="6" max="6" width="13.25" customWidth="1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>
        <v>1</v>
      </c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1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>
        <v>1</v>
      </c>
      <c r="E33" s="63">
        <f t="shared" si="2"/>
        <v>0</v>
      </c>
      <c r="F33" s="63">
        <v>280</v>
      </c>
      <c r="G33" s="63">
        <v>0</v>
      </c>
      <c r="H33" s="63">
        <f t="shared" si="0"/>
        <v>280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224</v>
      </c>
      <c r="G34" s="63">
        <v>0</v>
      </c>
      <c r="H34" s="63">
        <f t="shared" si="0"/>
        <v>224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1</v>
      </c>
      <c r="E37" s="67">
        <f t="shared" si="13"/>
        <v>0</v>
      </c>
      <c r="F37" s="67">
        <f>SUM(F33:F36)</f>
        <v>504</v>
      </c>
      <c r="G37" s="67">
        <f t="shared" ref="G37:H37" si="14">SUM(G33:G36)</f>
        <v>0</v>
      </c>
      <c r="H37" s="67">
        <f t="shared" si="14"/>
        <v>504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4</v>
      </c>
      <c r="E53" s="67">
        <f t="shared" si="22"/>
        <v>0</v>
      </c>
      <c r="F53" s="67">
        <f t="shared" si="22"/>
        <v>504</v>
      </c>
      <c r="G53" s="67">
        <f t="shared" si="22"/>
        <v>0</v>
      </c>
      <c r="H53" s="67">
        <f t="shared" si="22"/>
        <v>504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504</v>
      </c>
      <c r="D58" s="79"/>
      <c r="E58" s="79">
        <f>F53</f>
        <v>504</v>
      </c>
      <c r="F58" s="79"/>
      <c r="G58" s="79">
        <f>G53</f>
        <v>0</v>
      </c>
      <c r="H58" s="79"/>
      <c r="I58" s="97">
        <f>A58-C58</f>
        <v>-504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2018-04-16T08:07:38Z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