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员工差旅明细!$A$1:$K$49</definedName>
  </definedNames>
  <calcPr calcId="144525" concurrentCalc="0"/>
</workbook>
</file>

<file path=xl/sharedStrings.xml><?xml version="1.0" encoding="utf-8"?>
<sst xmlns="http://schemas.openxmlformats.org/spreadsheetml/2006/main" count="88">
  <si>
    <t>【员工差旅报销单】</t>
  </si>
  <si>
    <t>姓名:</t>
  </si>
  <si>
    <t>姚艺婷</t>
  </si>
  <si>
    <t>职位:</t>
  </si>
  <si>
    <t>助理</t>
  </si>
  <si>
    <t>发生地:</t>
  </si>
  <si>
    <t>成都</t>
  </si>
  <si>
    <t>部门:</t>
  </si>
  <si>
    <t>上海事业部</t>
  </si>
  <si>
    <t>发生日期:</t>
  </si>
  <si>
    <t>8.5-8.8</t>
  </si>
  <si>
    <t>报销日期:</t>
  </si>
  <si>
    <t>团号:</t>
  </si>
  <si>
    <t>HMOA-180804-SXY617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</si>
  <si>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</si>
  <si>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</si>
  <si>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</si>
  <si>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</si>
  <si>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</si>
  <si>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</si>
  <si>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</si>
  <si>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</si>
  <si>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</si>
  <si>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</si>
  <si>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</si>
  <si>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</si>
  <si>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</si>
  <si>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</si>
  <si>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</si>
  <si>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</si>
  <si>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</si>
  <si>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</si>
  <si>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</si>
  <si>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</si>
  <si>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</si>
  <si>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</si>
  <si>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</si>
  <si>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</si>
  <si>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8.6-8.8</t>
  </si>
  <si>
    <t>【借款报销单】</t>
  </si>
  <si>
    <t>团号：HMOA-180516-SXY618</t>
  </si>
  <si>
    <t>会议日期：2018.5.16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</si>
  <si>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</si>
  <si>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</si>
  <si>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</si>
  <si>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</si>
  <si>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</si>
  <si>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</si>
  <si>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</si>
  <si>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</si>
  <si>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</si>
  <si>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</si>
  <si>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</si>
  <si>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</si>
  <si>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</si>
  <si>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</si>
  <si>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</si>
  <si>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</si>
  <si>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</si>
  <si>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</si>
  <si>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</si>
  <si>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</si>
  <si>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</si>
  <si>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</si>
  <si>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</si>
  <si>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</si>
  <si>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</si>
  <si>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</si>
  <si>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</si>
  <si>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</si>
  <si>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</si>
  <si>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</si>
  <si>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</si>
  <si>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</si>
  <si>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</si>
  <si>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</si>
  <si>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</si>
  <si>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</si>
  <si>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</si>
  <si>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酒水费用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</si>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</sst>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176" formatCode="#,##0.00_ "/>
    <numFmt numFmtId="177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indexed="8"/>
      <name val="宋体"/>
      <charset val="134"/>
    </font>
    <font>
      <sz val="11"/>
      <color rgb="FF9C650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9C0006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1"/>
      <color rgb="FFFFFFFF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FA7D00"/>
      <name val="DengXian"/>
      <charset val="0"/>
      <scheme val="minor"/>
    </font>
    <font>
      <i/>
      <sz val="11"/>
      <color rgb="FF7F7F7F"/>
      <name val="DengXian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3" fillId="15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16" applyNumberFormat="0" applyFon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4" fillId="20" borderId="21" applyNumberFormat="0" applyAlignment="0" applyProtection="0">
      <alignment vertical="center"/>
    </xf>
    <xf numFmtId="0" fontId="20" fillId="20" borderId="17" applyNumberFormat="0" applyAlignment="0" applyProtection="0">
      <alignment vertical="center"/>
    </xf>
    <xf numFmtId="0" fontId="22" fillId="24" borderId="20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76" fontId="5" fillId="6" borderId="5" xfId="0" applyNumberFormat="1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5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5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7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8" fontId="8" fillId="6" borderId="5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vertical="center"/>
    </xf>
    <xf numFmtId="179" fontId="9" fillId="0" borderId="5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9"/>
  <sheetViews>
    <sheetView zoomScale="110" zoomScaleNormal="110" topLeftCell="A31" workbookViewId="0">
      <selection activeCell="M24" sqref="M24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2.75" customWidth="1"/>
  </cols>
  <sheetData>
    <row r="1" spans="2:11">
      <c r="B1" s="53"/>
      <c r="C1" s="53"/>
      <c r="D1" s="53"/>
      <c r="E1" s="53"/>
      <c r="F1" s="53"/>
      <c r="G1" s="53"/>
      <c r="H1" s="53"/>
      <c r="I1" s="53"/>
      <c r="J1" s="53"/>
      <c r="K1" s="53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4"/>
      <c r="C4" s="54"/>
      <c r="D4" s="54"/>
      <c r="E4" s="54"/>
      <c r="F4" s="54"/>
      <c r="G4" s="54"/>
      <c r="H4" s="54"/>
      <c r="I4" s="54"/>
      <c r="J4" s="54"/>
      <c r="K4" s="85"/>
    </row>
    <row r="5" ht="20.1" customHeight="1" spans="2:11">
      <c r="B5" s="55"/>
      <c r="C5" s="56"/>
      <c r="D5" s="57" t="s">
        <v>1</v>
      </c>
      <c r="E5" s="57"/>
      <c r="F5" s="58" t="s">
        <v>2</v>
      </c>
      <c r="G5" s="58"/>
      <c r="H5" s="57" t="s">
        <v>3</v>
      </c>
      <c r="I5" s="56"/>
      <c r="J5" s="58" t="s">
        <v>4</v>
      </c>
      <c r="K5" s="86"/>
    </row>
    <row r="6" ht="20.1" customHeight="1" spans="2:11">
      <c r="B6" s="59"/>
      <c r="C6" s="60"/>
      <c r="D6" s="61" t="s">
        <v>5</v>
      </c>
      <c r="E6" s="61"/>
      <c r="F6" s="62" t="s">
        <v>6</v>
      </c>
      <c r="G6" s="62"/>
      <c r="H6" s="61" t="s">
        <v>7</v>
      </c>
      <c r="I6" s="60"/>
      <c r="J6" s="62" t="s">
        <v>8</v>
      </c>
      <c r="K6" s="87"/>
    </row>
    <row r="7" ht="20.1" customHeight="1" spans="2:11">
      <c r="B7" s="59"/>
      <c r="C7" s="60"/>
      <c r="D7" s="61" t="s">
        <v>9</v>
      </c>
      <c r="E7" s="61"/>
      <c r="F7" s="62" t="s">
        <v>10</v>
      </c>
      <c r="G7" s="62"/>
      <c r="H7" s="61" t="s">
        <v>11</v>
      </c>
      <c r="I7" s="88"/>
      <c r="J7" s="89">
        <v>43321</v>
      </c>
      <c r="K7" s="87"/>
    </row>
    <row r="8" ht="20.1" customHeight="1" spans="2:11">
      <c r="B8" s="63"/>
      <c r="C8" s="64"/>
      <c r="D8" s="65"/>
      <c r="E8" s="65"/>
      <c r="F8" s="66"/>
      <c r="G8" s="66"/>
      <c r="H8" s="65" t="s">
        <v>12</v>
      </c>
      <c r="I8" s="90"/>
      <c r="J8" s="91" t="s">
        <v>13</v>
      </c>
      <c r="K8" s="92"/>
    </row>
    <row r="9" ht="20.1" customHeight="1" spans="2:11">
      <c r="B9" s="67"/>
      <c r="C9" s="67"/>
      <c r="D9" s="67"/>
      <c r="E9" s="67"/>
      <c r="F9" s="67"/>
      <c r="G9" s="67"/>
      <c r="H9" s="67"/>
      <c r="I9" s="67"/>
      <c r="J9" s="67"/>
      <c r="K9" s="67"/>
    </row>
    <row r="10" ht="20.1" customHeight="1" spans="2:11">
      <c r="B10" s="68" t="s">
        <v>14</v>
      </c>
      <c r="C10" s="69"/>
      <c r="D10" s="70" t="s">
        <v>15</v>
      </c>
      <c r="E10" s="70" t="s">
        <v>16</v>
      </c>
      <c r="F10" s="71"/>
      <c r="G10" s="72" t="s">
        <v>17</v>
      </c>
      <c r="H10" s="71" t="s">
        <v>18</v>
      </c>
      <c r="I10" s="70" t="s">
        <v>19</v>
      </c>
      <c r="J10" s="71"/>
      <c r="K10" s="72" t="s">
        <v>20</v>
      </c>
    </row>
    <row r="11" spans="2:11">
      <c r="B11" s="73">
        <v>1</v>
      </c>
      <c r="C11" s="74"/>
      <c r="D11" s="75" t="s">
        <v>21</v>
      </c>
      <c r="E11" s="76" t="s">
        <v>22</v>
      </c>
      <c r="F11" s="76"/>
      <c r="G11" s="77">
        <v>0</v>
      </c>
      <c r="H11" s="77">
        <f>G11</f>
        <v>0</v>
      </c>
      <c r="I11" s="93">
        <v>0</v>
      </c>
      <c r="J11" s="94"/>
      <c r="K11" s="95"/>
    </row>
    <row r="12" spans="2:11">
      <c r="B12" s="73">
        <v>2</v>
      </c>
      <c r="C12" s="74"/>
      <c r="D12" s="75"/>
      <c r="E12" s="76" t="s">
        <v>22</v>
      </c>
      <c r="F12" s="76"/>
      <c r="G12" s="77">
        <v>0</v>
      </c>
      <c r="H12" s="77">
        <f t="shared" ref="H12:H18" si="0">G12</f>
        <v>0</v>
      </c>
      <c r="I12" s="93">
        <v>0</v>
      </c>
      <c r="J12" s="94"/>
      <c r="K12" s="95"/>
    </row>
    <row r="13" spans="2:11">
      <c r="B13" s="73">
        <v>3</v>
      </c>
      <c r="C13" s="74"/>
      <c r="D13" s="75"/>
      <c r="E13" s="76" t="s">
        <v>22</v>
      </c>
      <c r="F13" s="76"/>
      <c r="G13" s="77">
        <v>0</v>
      </c>
      <c r="H13" s="77">
        <f t="shared" si="0"/>
        <v>0</v>
      </c>
      <c r="I13" s="93">
        <v>0</v>
      </c>
      <c r="J13" s="94"/>
      <c r="K13" s="95"/>
    </row>
    <row r="14" spans="2:11">
      <c r="B14" s="73">
        <v>4</v>
      </c>
      <c r="C14" s="74"/>
      <c r="D14" s="75"/>
      <c r="E14" s="76" t="s">
        <v>22</v>
      </c>
      <c r="F14" s="76"/>
      <c r="G14" s="77">
        <v>0</v>
      </c>
      <c r="H14" s="77">
        <f t="shared" si="0"/>
        <v>0</v>
      </c>
      <c r="I14" s="93">
        <v>0</v>
      </c>
      <c r="J14" s="94"/>
      <c r="K14" s="95"/>
    </row>
    <row r="15" spans="2:11">
      <c r="B15" s="73">
        <v>5</v>
      </c>
      <c r="C15" s="74"/>
      <c r="D15" s="75"/>
      <c r="E15" s="76" t="s">
        <v>22</v>
      </c>
      <c r="F15" s="76"/>
      <c r="G15" s="77">
        <v>0</v>
      </c>
      <c r="H15" s="77">
        <f t="shared" si="0"/>
        <v>0</v>
      </c>
      <c r="I15" s="93">
        <v>0</v>
      </c>
      <c r="J15" s="94"/>
      <c r="K15" s="95"/>
    </row>
    <row r="16" spans="2:11">
      <c r="B16" s="73">
        <v>6</v>
      </c>
      <c r="C16" s="74"/>
      <c r="D16" s="75"/>
      <c r="E16" s="76" t="s">
        <v>22</v>
      </c>
      <c r="F16" s="76"/>
      <c r="G16" s="77">
        <v>0</v>
      </c>
      <c r="H16" s="77">
        <f t="shared" si="0"/>
        <v>0</v>
      </c>
      <c r="I16" s="93">
        <v>0</v>
      </c>
      <c r="J16" s="94"/>
      <c r="K16" s="95"/>
    </row>
    <row r="17" spans="2:11">
      <c r="B17" s="73">
        <v>7</v>
      </c>
      <c r="C17" s="74"/>
      <c r="D17" s="75"/>
      <c r="E17" s="76" t="s">
        <v>22</v>
      </c>
      <c r="F17" s="76"/>
      <c r="G17" s="77">
        <v>0</v>
      </c>
      <c r="H17" s="77">
        <f t="shared" si="0"/>
        <v>0</v>
      </c>
      <c r="I17" s="93">
        <v>0</v>
      </c>
      <c r="J17" s="94"/>
      <c r="K17" s="95"/>
    </row>
    <row r="18" spans="2:11">
      <c r="B18" s="73">
        <v>8</v>
      </c>
      <c r="C18" s="74"/>
      <c r="D18" s="75"/>
      <c r="E18" s="76" t="s">
        <v>22</v>
      </c>
      <c r="F18" s="76"/>
      <c r="G18" s="77">
        <v>0</v>
      </c>
      <c r="H18" s="77">
        <f t="shared" si="0"/>
        <v>0</v>
      </c>
      <c r="I18" s="93">
        <v>0</v>
      </c>
      <c r="J18" s="94"/>
      <c r="K18" s="95"/>
    </row>
    <row r="19" ht="12" customHeight="1" spans="2:11">
      <c r="B19" s="73">
        <v>9</v>
      </c>
      <c r="C19" s="74"/>
      <c r="D19" s="75"/>
      <c r="E19" s="76" t="s">
        <v>22</v>
      </c>
      <c r="F19" s="76"/>
      <c r="G19" s="77">
        <v>0</v>
      </c>
      <c r="H19" s="77">
        <f t="shared" ref="H19:H21" si="1">G19</f>
        <v>0</v>
      </c>
      <c r="I19" s="93">
        <v>0</v>
      </c>
      <c r="J19" s="94"/>
      <c r="K19" s="95"/>
    </row>
    <row r="20" ht="12" customHeight="1" spans="2:11">
      <c r="B20" s="73">
        <v>10</v>
      </c>
      <c r="C20" s="74"/>
      <c r="D20" s="75"/>
      <c r="E20" s="76" t="s">
        <v>22</v>
      </c>
      <c r="F20" s="76"/>
      <c r="G20" s="77">
        <v>0</v>
      </c>
      <c r="H20" s="77">
        <f t="shared" si="1"/>
        <v>0</v>
      </c>
      <c r="I20" s="93">
        <v>0</v>
      </c>
      <c r="J20" s="94"/>
      <c r="K20" s="95"/>
    </row>
    <row r="21" ht="12" customHeight="1" spans="2:11">
      <c r="B21" s="73">
        <v>11</v>
      </c>
      <c r="C21" s="74"/>
      <c r="D21" s="75"/>
      <c r="E21" s="76" t="s">
        <v>22</v>
      </c>
      <c r="F21" s="76"/>
      <c r="G21" s="77">
        <v>0</v>
      </c>
      <c r="H21" s="77">
        <v>0</v>
      </c>
      <c r="I21" s="93">
        <v>0</v>
      </c>
      <c r="J21" s="94"/>
      <c r="K21" s="95"/>
    </row>
    <row r="22" ht="12" customHeight="1" spans="2:11">
      <c r="B22" s="73">
        <v>12</v>
      </c>
      <c r="C22" s="74"/>
      <c r="D22" s="75"/>
      <c r="E22" s="76" t="s">
        <v>22</v>
      </c>
      <c r="F22" s="76"/>
      <c r="G22" s="77">
        <v>0</v>
      </c>
      <c r="H22" s="77">
        <f ca="1" t="shared" ref="H22:H28" si="2">G22</f>
        <v>0</v>
      </c>
      <c r="I22" s="93">
        <v>0</v>
      </c>
      <c r="J22" s="94"/>
      <c r="K22" s="95"/>
    </row>
    <row r="23" ht="12" customHeight="1" spans="2:11">
      <c r="B23" s="73">
        <v>13</v>
      </c>
      <c r="C23" s="74"/>
      <c r="D23" s="75"/>
      <c r="E23" s="76" t="s">
        <v>22</v>
      </c>
      <c r="F23" s="76"/>
      <c r="G23" s="77">
        <v>0</v>
      </c>
      <c r="H23" s="77">
        <f ca="1" t="shared" si="2"/>
        <v>0</v>
      </c>
      <c r="I23" s="93">
        <v>0</v>
      </c>
      <c r="J23" s="94"/>
      <c r="K23" s="95"/>
    </row>
    <row r="24" spans="2:11">
      <c r="B24" s="73">
        <v>14</v>
      </c>
      <c r="C24" s="74"/>
      <c r="D24" s="75"/>
      <c r="E24" s="73" t="s">
        <v>23</v>
      </c>
      <c r="F24" s="74"/>
      <c r="G24" s="77">
        <v>0</v>
      </c>
      <c r="H24" s="77">
        <f ca="1" t="shared" si="2"/>
        <v>0</v>
      </c>
      <c r="I24" s="93">
        <v>0</v>
      </c>
      <c r="J24" s="94"/>
      <c r="K24" s="95"/>
    </row>
    <row r="25" spans="2:11">
      <c r="B25" s="73">
        <v>15</v>
      </c>
      <c r="C25" s="74"/>
      <c r="D25" s="75"/>
      <c r="E25" s="73" t="s">
        <v>23</v>
      </c>
      <c r="F25" s="74"/>
      <c r="G25" s="77">
        <v>0</v>
      </c>
      <c r="H25" s="77">
        <f ca="1" t="shared" si="2"/>
        <v>0</v>
      </c>
      <c r="I25" s="93">
        <v>0</v>
      </c>
      <c r="J25" s="94"/>
      <c r="K25" s="95"/>
    </row>
    <row r="26" spans="2:11">
      <c r="B26" s="73">
        <v>16</v>
      </c>
      <c r="C26" s="74"/>
      <c r="D26" s="78" t="s">
        <v>24</v>
      </c>
      <c r="E26" s="76" t="s">
        <v>25</v>
      </c>
      <c r="F26" s="76"/>
      <c r="G26" s="77">
        <v>0</v>
      </c>
      <c r="H26" s="77">
        <f ca="1" t="shared" si="2"/>
        <v>0</v>
      </c>
      <c r="I26" s="93">
        <v>0</v>
      </c>
      <c r="J26" s="94"/>
      <c r="K26" s="95"/>
    </row>
    <row r="27" ht="20.1" customHeight="1" spans="2:11">
      <c r="B27" s="73">
        <v>17</v>
      </c>
      <c r="C27" s="74"/>
      <c r="D27" s="75"/>
      <c r="E27" s="76"/>
      <c r="F27" s="76"/>
      <c r="G27" s="77">
        <f ca="1" t="shared" ref="G27:G28" si="3">H27+I27</f>
        <v>0</v>
      </c>
      <c r="H27" s="77">
        <f ca="1" t="shared" si="2"/>
        <v>0</v>
      </c>
      <c r="I27" s="93">
        <v>0</v>
      </c>
      <c r="J27" s="94"/>
      <c r="K27" s="96"/>
    </row>
    <row r="28" ht="20.1" customHeight="1" spans="2:11">
      <c r="B28" s="73">
        <v>18</v>
      </c>
      <c r="C28" s="74"/>
      <c r="D28" s="79"/>
      <c r="E28" s="76"/>
      <c r="F28" s="76"/>
      <c r="G28" s="77">
        <f ca="1" t="shared" si="3"/>
        <v>0</v>
      </c>
      <c r="H28" s="77">
        <f ca="1" t="shared" si="2"/>
        <v>0</v>
      </c>
      <c r="I28" s="93">
        <v>0</v>
      </c>
      <c r="J28" s="94"/>
      <c r="K28" s="96"/>
    </row>
    <row r="29" ht="20.1" customHeight="1" spans="2:11">
      <c r="B29" s="70" t="s">
        <v>26</v>
      </c>
      <c r="C29" s="80"/>
      <c r="D29" s="80"/>
      <c r="E29" s="80"/>
      <c r="F29" s="71"/>
      <c r="G29" s="81">
        <f>SUM(G11:G23)</f>
        <v>0</v>
      </c>
      <c r="H29" s="81">
        <f ca="1">SUM(H11:H23)</f>
        <v>0</v>
      </c>
      <c r="I29" s="97">
        <f>SUM(I11:J28)</f>
        <v>0</v>
      </c>
      <c r="J29" s="98"/>
      <c r="K29" s="99"/>
    </row>
    <row r="30" ht="20.1" customHeight="1" spans="2:11">
      <c r="B30" s="67"/>
      <c r="C30" s="67"/>
      <c r="D30" s="67"/>
      <c r="E30" s="67"/>
      <c r="F30" s="67"/>
      <c r="G30" s="67"/>
      <c r="H30" s="67"/>
      <c r="I30" s="67"/>
      <c r="J30" s="100"/>
      <c r="K30" s="67"/>
    </row>
    <row r="31" ht="20.1" customHeight="1" spans="2:11">
      <c r="B31" s="72" t="s">
        <v>18</v>
      </c>
      <c r="C31" s="72"/>
      <c r="D31" s="72"/>
      <c r="E31" s="72"/>
      <c r="F31" s="72"/>
      <c r="G31" s="72" t="s">
        <v>27</v>
      </c>
      <c r="H31" s="72"/>
      <c r="I31" s="72"/>
      <c r="J31" s="72"/>
      <c r="K31" s="72" t="s">
        <v>28</v>
      </c>
    </row>
    <row r="32" ht="20.1" customHeight="1" spans="2:11">
      <c r="B32" s="82">
        <f ca="1">H29</f>
        <v>0</v>
      </c>
      <c r="C32" s="82"/>
      <c r="D32" s="82"/>
      <c r="E32" s="82"/>
      <c r="F32" s="82"/>
      <c r="G32" s="82">
        <f>I29</f>
        <v>0</v>
      </c>
      <c r="H32" s="82"/>
      <c r="I32" s="82"/>
      <c r="J32" s="82"/>
      <c r="K32" s="101">
        <f ca="1">SUM(B32:J32)</f>
        <v>0</v>
      </c>
    </row>
    <row r="33" ht="20.1" customHeight="1" spans="2:11">
      <c r="B33" s="67"/>
      <c r="C33" s="67"/>
      <c r="D33" s="67"/>
      <c r="E33" s="67"/>
      <c r="F33" s="67"/>
      <c r="G33" s="67"/>
      <c r="H33" s="67"/>
      <c r="I33" s="67"/>
      <c r="J33" s="67"/>
      <c r="K33" s="67"/>
    </row>
    <row r="34" ht="20.1" customHeight="1" spans="2:11">
      <c r="B34" s="67" t="s">
        <v>29</v>
      </c>
      <c r="C34" s="67"/>
      <c r="D34" s="67"/>
      <c r="E34" s="67"/>
      <c r="F34" s="67" t="s">
        <v>30</v>
      </c>
      <c r="G34" s="67" t="s">
        <v>31</v>
      </c>
      <c r="H34" s="67"/>
      <c r="I34" s="67"/>
      <c r="J34" s="67" t="s">
        <v>32</v>
      </c>
      <c r="K34" s="67"/>
    </row>
    <row r="37" ht="18" spans="1:11">
      <c r="A37" s="4" t="s">
        <v>33</v>
      </c>
      <c r="B37" s="4"/>
      <c r="C37" s="4"/>
      <c r="D37" s="4"/>
      <c r="E37" s="4"/>
      <c r="F37" s="4"/>
      <c r="G37" s="4"/>
      <c r="H37" s="4"/>
      <c r="I37" s="4"/>
      <c r="J37" s="4"/>
      <c r="K37" s="4"/>
    </row>
    <row r="39" ht="20.1" customHeight="1" spans="2:11">
      <c r="B39" s="55"/>
      <c r="C39" s="56"/>
      <c r="D39" s="57" t="s">
        <v>1</v>
      </c>
      <c r="E39" s="57"/>
      <c r="F39" s="58" t="str">
        <f>F5</f>
        <v>姚艺婷</v>
      </c>
      <c r="G39" s="58"/>
      <c r="H39" s="57" t="s">
        <v>3</v>
      </c>
      <c r="I39" s="56"/>
      <c r="J39" s="58" t="str">
        <f>J5</f>
        <v>助理</v>
      </c>
      <c r="K39" s="86"/>
    </row>
    <row r="40" ht="20.1" customHeight="1" spans="2:11">
      <c r="B40" s="59"/>
      <c r="C40" s="60"/>
      <c r="D40" s="61" t="s">
        <v>5</v>
      </c>
      <c r="E40" s="61"/>
      <c r="F40" s="62" t="str">
        <f>F6</f>
        <v>成都</v>
      </c>
      <c r="G40" s="62"/>
      <c r="H40" s="61" t="s">
        <v>7</v>
      </c>
      <c r="I40" s="60"/>
      <c r="J40" s="62" t="str">
        <f>J6</f>
        <v>上海事业部</v>
      </c>
      <c r="K40" s="87"/>
    </row>
    <row r="41" ht="20.1" customHeight="1" spans="2:11">
      <c r="B41" s="59"/>
      <c r="C41" s="60"/>
      <c r="D41" s="61" t="s">
        <v>9</v>
      </c>
      <c r="E41" s="61"/>
      <c r="F41" s="62" t="str">
        <f>F7</f>
        <v>8.5-8.8</v>
      </c>
      <c r="G41" s="62"/>
      <c r="H41" s="61" t="s">
        <v>11</v>
      </c>
      <c r="I41" s="88"/>
      <c r="J41" s="89">
        <f>J7</f>
        <v>43321</v>
      </c>
      <c r="K41" s="87"/>
    </row>
    <row r="42" ht="20.1" customHeight="1" spans="2:11">
      <c r="B42" s="63"/>
      <c r="C42" s="64"/>
      <c r="D42" s="65"/>
      <c r="E42" s="65"/>
      <c r="F42" s="66"/>
      <c r="G42" s="66"/>
      <c r="H42" s="65" t="s">
        <v>12</v>
      </c>
      <c r="I42" s="90"/>
      <c r="J42" s="66" t="str">
        <f>J8</f>
        <v>HMOA-180804-SXY617</v>
      </c>
      <c r="K42" s="92"/>
    </row>
    <row r="43" ht="20.1" customHeight="1"/>
    <row r="44" ht="20.1" customHeight="1" spans="2:11">
      <c r="B44" s="76"/>
      <c r="C44" s="76"/>
      <c r="D44" s="83" t="s">
        <v>34</v>
      </c>
      <c r="E44" s="76" t="s">
        <v>35</v>
      </c>
      <c r="F44" s="76"/>
      <c r="G44" s="77" t="s">
        <v>36</v>
      </c>
      <c r="H44" s="77" t="s">
        <v>37</v>
      </c>
      <c r="I44" s="77" t="s">
        <v>26</v>
      </c>
      <c r="J44" s="77"/>
      <c r="K44" s="102" t="s">
        <v>20</v>
      </c>
    </row>
    <row r="45" spans="2:11">
      <c r="B45" s="76">
        <v>1</v>
      </c>
      <c r="C45" s="76"/>
      <c r="D45" s="83" t="s">
        <v>6</v>
      </c>
      <c r="E45" s="76">
        <v>8.5</v>
      </c>
      <c r="F45" s="76"/>
      <c r="G45" s="77">
        <v>200</v>
      </c>
      <c r="H45" s="77">
        <v>1</v>
      </c>
      <c r="I45" s="93">
        <f>G45*H45</f>
        <v>200</v>
      </c>
      <c r="J45" s="94"/>
      <c r="K45" s="102">
        <v>8.5</v>
      </c>
    </row>
    <row r="46" ht="20.1" customHeight="1" spans="2:11">
      <c r="B46" s="76">
        <v>2</v>
      </c>
      <c r="C46" s="76"/>
      <c r="D46" s="83" t="s">
        <v>6</v>
      </c>
      <c r="E46" s="76" t="s">
        <v>38</v>
      </c>
      <c r="F46" s="76"/>
      <c r="G46" s="77">
        <v>100</v>
      </c>
      <c r="H46" s="77">
        <v>3</v>
      </c>
      <c r="I46" s="93">
        <v>100</v>
      </c>
      <c r="J46" s="94"/>
      <c r="K46" s="102" t="s">
        <v>38</v>
      </c>
    </row>
    <row r="47" ht="20.1" customHeight="1" spans="2:11">
      <c r="B47" s="76">
        <v>3</v>
      </c>
      <c r="C47" s="76"/>
      <c r="D47" s="84"/>
      <c r="E47" s="76"/>
      <c r="F47" s="76"/>
      <c r="G47" s="77"/>
      <c r="H47" s="77"/>
      <c r="I47" s="93"/>
      <c r="J47" s="94"/>
      <c r="K47" s="95"/>
    </row>
    <row r="48" ht="20.1" customHeight="1" spans="2:11">
      <c r="B48" s="70" t="s">
        <v>26</v>
      </c>
      <c r="C48" s="80"/>
      <c r="D48" s="80"/>
      <c r="E48" s="80"/>
      <c r="F48" s="71"/>
      <c r="G48" s="81"/>
      <c r="H48" s="81"/>
      <c r="I48" s="97">
        <f>SUM(I45:J47)</f>
        <v>300</v>
      </c>
      <c r="J48" s="98"/>
      <c r="K48" s="99"/>
    </row>
    <row r="49" ht="20.1" customHeight="1" spans="2:11">
      <c r="B49" s="67" t="s">
        <v>29</v>
      </c>
      <c r="C49" s="67"/>
      <c r="D49" s="67"/>
      <c r="E49" s="67"/>
      <c r="F49" s="67" t="s">
        <v>30</v>
      </c>
      <c r="G49" s="67" t="s">
        <v>31</v>
      </c>
      <c r="H49" s="67"/>
      <c r="I49" s="67"/>
      <c r="J49" s="67" t="s">
        <v>32</v>
      </c>
      <c r="K49" s="67"/>
    </row>
  </sheetData>
  <mergeCells count="9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C25"/>
    <mergeCell ref="E25:F25"/>
    <mergeCell ref="I25:J25"/>
    <mergeCell ref="B26:C26"/>
    <mergeCell ref="E26:F26"/>
    <mergeCell ref="I26:J26"/>
    <mergeCell ref="B27:C27"/>
    <mergeCell ref="E27:F27"/>
    <mergeCell ref="I27:J27"/>
    <mergeCell ref="B28:C28"/>
    <mergeCell ref="E28:F28"/>
    <mergeCell ref="I28:J28"/>
    <mergeCell ref="B29:F29"/>
    <mergeCell ref="I29:J29"/>
    <mergeCell ref="B31:F31"/>
    <mergeCell ref="G31:J31"/>
    <mergeCell ref="B32:F32"/>
    <mergeCell ref="G32:J32"/>
    <mergeCell ref="A37:K37"/>
    <mergeCell ref="F39:G39"/>
    <mergeCell ref="J39:K39"/>
    <mergeCell ref="F40:G40"/>
    <mergeCell ref="J40:K40"/>
    <mergeCell ref="F41:G41"/>
    <mergeCell ref="J41:K41"/>
    <mergeCell ref="J42:K42"/>
    <mergeCell ref="B44:C44"/>
    <mergeCell ref="E44:F44"/>
    <mergeCell ref="I44:J44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F48"/>
    <mergeCell ref="I48:J48"/>
    <mergeCell ref="D11:D25"/>
    <mergeCell ref="D26:D28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4"/>
  <sheetViews>
    <sheetView tabSelected="1" workbookViewId="0">
      <selection activeCell="J4" sqref="J4:J5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9" max="9" width="24.875" customWidth="1"/>
    <col min="10" max="10" width="39.5" customWidth="1"/>
  </cols>
  <sheetData>
    <row r="2" customHeight="1" spans="3:12">
      <c r="C2" s="4" t="s">
        <v>39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40</v>
      </c>
      <c r="I4" s="5"/>
      <c r="J4" s="5" t="s">
        <v>41</v>
      </c>
    </row>
    <row r="5" customHeight="1" spans="8:10">
      <c r="H5" s="6"/>
      <c r="I5" s="6"/>
      <c r="J5" s="6"/>
    </row>
    <row r="6" customHeight="1" spans="1:10">
      <c r="A6" s="7" t="s">
        <v>14</v>
      </c>
      <c r="B6" s="8" t="s">
        <v>42</v>
      </c>
      <c r="C6" s="9" t="s">
        <v>43</v>
      </c>
      <c r="D6" s="9"/>
      <c r="E6" s="9"/>
      <c r="F6" s="10" t="s">
        <v>44</v>
      </c>
      <c r="G6" s="10"/>
      <c r="H6" s="10"/>
      <c r="I6" s="10"/>
      <c r="J6" s="8" t="s">
        <v>45</v>
      </c>
    </row>
    <row r="7" customHeight="1" spans="1:10">
      <c r="A7" s="7"/>
      <c r="B7" s="8"/>
      <c r="C7" s="11" t="s">
        <v>46</v>
      </c>
      <c r="D7" s="12" t="s">
        <v>47</v>
      </c>
      <c r="E7" s="9" t="s">
        <v>48</v>
      </c>
      <c r="F7" s="10" t="s">
        <v>49</v>
      </c>
      <c r="G7" s="10" t="s">
        <v>50</v>
      </c>
      <c r="H7" s="10" t="s">
        <v>51</v>
      </c>
      <c r="I7" s="10" t="s">
        <v>52</v>
      </c>
      <c r="J7" s="8"/>
    </row>
    <row r="8" customHeight="1" spans="1:10">
      <c r="A8" s="13">
        <v>1</v>
      </c>
      <c r="B8" s="14" t="s">
        <v>53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 t="shared" ref="H8:H43" si="0">F8+G8</f>
        <v>0</v>
      </c>
      <c r="I8" s="36"/>
      <c r="J8" s="37" t="s">
        <v>54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55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1">
        <v>2</v>
      </c>
      <c r="B14" s="22" t="s">
        <v>56</v>
      </c>
      <c r="C14" s="23">
        <v>0</v>
      </c>
      <c r="D14" s="21">
        <v>0</v>
      </c>
      <c r="E14" s="23">
        <f t="shared" ref="E14:E41" si="2"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57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3">F15+G15</f>
        <v>0</v>
      </c>
      <c r="I15" s="36"/>
      <c r="J15" s="38"/>
    </row>
    <row r="16" s="1" customFormat="1" customHeight="1" spans="1:10">
      <c r="A16" s="17"/>
      <c r="B16" s="18" t="s">
        <v>58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59</v>
      </c>
      <c r="C17" s="15">
        <v>0</v>
      </c>
      <c r="D17" s="13">
        <v>0</v>
      </c>
      <c r="E17" s="16">
        <f t="shared" si="2"/>
        <v>0</v>
      </c>
      <c r="F17" s="15">
        <v>0</v>
      </c>
      <c r="G17" s="15">
        <v>0</v>
      </c>
      <c r="H17" s="15">
        <f t="shared" si="0"/>
        <v>0</v>
      </c>
      <c r="I17" s="36"/>
      <c r="J17" s="41" t="s">
        <v>60</v>
      </c>
    </row>
    <row r="18" customHeight="1" spans="1:10">
      <c r="A18" s="13"/>
      <c r="B18" s="14"/>
      <c r="C18" s="15"/>
      <c r="D18" s="13"/>
      <c r="E18" s="16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3"/>
      <c r="E19" s="16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3"/>
      <c r="E20" s="16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61</v>
      </c>
      <c r="C21" s="19">
        <f>SUM(C17)</f>
        <v>0</v>
      </c>
      <c r="D21" s="20">
        <f t="shared" ref="D21:E21" si="4">SUM(D17)</f>
        <v>0</v>
      </c>
      <c r="E21" s="20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39"/>
      <c r="J21" s="43"/>
    </row>
    <row r="22" customHeight="1" spans="1:10">
      <c r="A22" s="13">
        <v>4</v>
      </c>
      <c r="B22" s="14" t="s">
        <v>62</v>
      </c>
      <c r="C22" s="15">
        <v>0</v>
      </c>
      <c r="D22" s="13">
        <v>0</v>
      </c>
      <c r="E22" s="16">
        <f t="shared" si="2"/>
        <v>0</v>
      </c>
      <c r="F22" s="15">
        <v>0</v>
      </c>
      <c r="G22" s="15">
        <v>0</v>
      </c>
      <c r="H22" s="15">
        <f t="shared" si="0"/>
        <v>0</v>
      </c>
      <c r="I22" s="36"/>
      <c r="J22" s="41" t="s">
        <v>63</v>
      </c>
    </row>
    <row r="23" customHeight="1" spans="1:10">
      <c r="A23" s="13"/>
      <c r="B23" s="14"/>
      <c r="C23" s="15"/>
      <c r="D23" s="13"/>
      <c r="E23" s="16"/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64</v>
      </c>
      <c r="C24" s="19">
        <f>C22</f>
        <v>0</v>
      </c>
      <c r="D24" s="20">
        <f>D22</f>
        <v>0</v>
      </c>
      <c r="E24" s="20">
        <f>E22</f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39"/>
      <c r="J24" s="43"/>
    </row>
    <row r="25" customHeight="1" spans="1:10">
      <c r="A25" s="21">
        <v>5</v>
      </c>
      <c r="B25" s="22" t="s">
        <v>65</v>
      </c>
      <c r="C25" s="15">
        <v>0</v>
      </c>
      <c r="D25" s="13">
        <v>0</v>
      </c>
      <c r="E25" s="16">
        <v>0</v>
      </c>
      <c r="F25" s="15">
        <v>0</v>
      </c>
      <c r="G25" s="15">
        <v>0</v>
      </c>
      <c r="H25" s="15">
        <f t="shared" si="0"/>
        <v>0</v>
      </c>
      <c r="I25" s="36"/>
      <c r="J25" s="44" t="s">
        <v>66</v>
      </c>
    </row>
    <row r="26" customHeight="1" spans="1:10">
      <c r="A26" s="24"/>
      <c r="B26" s="25"/>
      <c r="C26" s="15">
        <v>0</v>
      </c>
      <c r="D26" s="13">
        <v>0</v>
      </c>
      <c r="E26" s="16">
        <v>0</v>
      </c>
      <c r="F26" s="15">
        <v>0</v>
      </c>
      <c r="G26" s="15">
        <v>0</v>
      </c>
      <c r="H26" s="15">
        <f t="shared" ref="H26" si="7">F26+G26</f>
        <v>0</v>
      </c>
      <c r="I26" s="36"/>
      <c r="J26" s="45"/>
    </row>
    <row r="27" s="1" customFormat="1" customHeight="1" spans="1:10">
      <c r="A27" s="17"/>
      <c r="B27" s="18" t="s">
        <v>67</v>
      </c>
      <c r="C27" s="19">
        <f>SUM(C25)</f>
        <v>0</v>
      </c>
      <c r="D27" s="20">
        <f t="shared" ref="D27" si="8">SUM(D25)</f>
        <v>0</v>
      </c>
      <c r="E27" s="20">
        <f>E25</f>
        <v>0</v>
      </c>
      <c r="F27" s="19">
        <f>SUM(F25:F26)</f>
        <v>0</v>
      </c>
      <c r="G27" s="19">
        <v>0</v>
      </c>
      <c r="H27" s="19">
        <v>0</v>
      </c>
      <c r="I27" s="39"/>
      <c r="J27" s="46"/>
    </row>
    <row r="28" customHeight="1" spans="1:10">
      <c r="A28" s="13">
        <v>6</v>
      </c>
      <c r="B28" s="14" t="s">
        <v>68</v>
      </c>
      <c r="C28" s="15">
        <v>0</v>
      </c>
      <c r="D28" s="13">
        <v>0</v>
      </c>
      <c r="E28" s="16">
        <f t="shared" si="2"/>
        <v>0</v>
      </c>
      <c r="F28" s="15">
        <v>0</v>
      </c>
      <c r="G28" s="15">
        <v>0</v>
      </c>
      <c r="H28" s="15">
        <f t="shared" si="0"/>
        <v>0</v>
      </c>
      <c r="I28" s="36"/>
      <c r="J28" s="37" t="s">
        <v>69</v>
      </c>
    </row>
    <row r="29" customHeight="1" spans="1:10">
      <c r="A29" s="13"/>
      <c r="B29" s="14"/>
      <c r="C29" s="15"/>
      <c r="D29" s="13"/>
      <c r="E29" s="16"/>
      <c r="F29" s="15">
        <v>0</v>
      </c>
      <c r="G29" s="15">
        <v>0</v>
      </c>
      <c r="H29" s="15">
        <f t="shared" si="0"/>
        <v>0</v>
      </c>
      <c r="I29" s="36"/>
      <c r="J29" s="42"/>
    </row>
    <row r="30" customHeight="1" spans="1:10">
      <c r="A30" s="13"/>
      <c r="B30" s="14"/>
      <c r="C30" s="15"/>
      <c r="D30" s="13"/>
      <c r="E30" s="16"/>
      <c r="F30" s="15">
        <v>0</v>
      </c>
      <c r="G30" s="15">
        <v>0</v>
      </c>
      <c r="H30" s="15">
        <f t="shared" si="0"/>
        <v>0</v>
      </c>
      <c r="I30" s="36"/>
      <c r="J30" s="42"/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70</v>
      </c>
      <c r="C32" s="19">
        <f>SUM(C28)</f>
        <v>0</v>
      </c>
      <c r="D32" s="20">
        <f t="shared" ref="D32:E32" si="9">SUM(D28)</f>
        <v>0</v>
      </c>
      <c r="E32" s="20">
        <f t="shared" si="9"/>
        <v>0</v>
      </c>
      <c r="F32" s="19">
        <f>SUM(F28:F31)</f>
        <v>0</v>
      </c>
      <c r="G32" s="19">
        <f t="shared" ref="G32:H32" si="10">SUM(G28:G31)</f>
        <v>0</v>
      </c>
      <c r="H32" s="19">
        <f t="shared" si="10"/>
        <v>0</v>
      </c>
      <c r="I32" s="39"/>
      <c r="J32" s="43"/>
    </row>
    <row r="33" customHeight="1" spans="1:10">
      <c r="A33" s="13">
        <v>7</v>
      </c>
      <c r="B33" s="14" t="s">
        <v>71</v>
      </c>
      <c r="C33" s="15">
        <v>0</v>
      </c>
      <c r="D33" s="13">
        <v>0</v>
      </c>
      <c r="E33" s="16">
        <f t="shared" si="2"/>
        <v>0</v>
      </c>
      <c r="F33" s="15">
        <v>0</v>
      </c>
      <c r="G33" s="15">
        <v>0</v>
      </c>
      <c r="H33" s="15">
        <f t="shared" si="0"/>
        <v>0</v>
      </c>
      <c r="I33" s="36"/>
      <c r="J33" s="47"/>
    </row>
    <row r="34" customHeight="1" spans="1:10">
      <c r="A34" s="13"/>
      <c r="B34" s="14"/>
      <c r="C34" s="15"/>
      <c r="D34" s="13"/>
      <c r="E34" s="16"/>
      <c r="F34" s="15">
        <v>0</v>
      </c>
      <c r="G34" s="15">
        <v>0</v>
      </c>
      <c r="H34" s="15">
        <f t="shared" si="0"/>
        <v>0</v>
      </c>
      <c r="I34" s="36"/>
      <c r="J34" s="48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 t="shared" si="0"/>
        <v>0</v>
      </c>
      <c r="I35" s="36"/>
      <c r="J35" s="48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0"/>
        <v>0</v>
      </c>
      <c r="I36" s="36"/>
      <c r="J36" s="48"/>
    </row>
    <row r="37" s="1" customFormat="1" customHeight="1" spans="1:10">
      <c r="A37" s="17"/>
      <c r="B37" s="18" t="s">
        <v>72</v>
      </c>
      <c r="C37" s="19">
        <f>SUM(C33)</f>
        <v>0</v>
      </c>
      <c r="D37" s="20">
        <f t="shared" ref="D37:E37" si="11">SUM(D33)</f>
        <v>0</v>
      </c>
      <c r="E37" s="20">
        <f t="shared" si="11"/>
        <v>0</v>
      </c>
      <c r="F37" s="19">
        <f>SUM(F33:F36)</f>
        <v>0</v>
      </c>
      <c r="G37" s="19">
        <f t="shared" ref="G37:H37" si="12">SUM(G33:G36)</f>
        <v>0</v>
      </c>
      <c r="H37" s="19">
        <f t="shared" si="12"/>
        <v>0</v>
      </c>
      <c r="I37" s="39"/>
      <c r="J37" s="49"/>
    </row>
    <row r="38" customHeight="1" spans="1:10">
      <c r="A38" s="13">
        <v>8</v>
      </c>
      <c r="B38" s="14" t="s">
        <v>73</v>
      </c>
      <c r="C38" s="15">
        <v>0</v>
      </c>
      <c r="D38" s="13">
        <v>0</v>
      </c>
      <c r="E38" s="16">
        <f t="shared" si="2"/>
        <v>0</v>
      </c>
      <c r="F38" s="15">
        <v>0</v>
      </c>
      <c r="G38" s="15">
        <v>0</v>
      </c>
      <c r="H38" s="15">
        <f t="shared" si="0"/>
        <v>0</v>
      </c>
      <c r="I38" s="36"/>
      <c r="J38" s="41" t="s">
        <v>74</v>
      </c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75</v>
      </c>
      <c r="C40" s="19">
        <f>SUM(C38)</f>
        <v>0</v>
      </c>
      <c r="D40" s="20">
        <f t="shared" ref="D40:E40" si="13">SUM(D38)</f>
        <v>0</v>
      </c>
      <c r="E40" s="20">
        <f t="shared" si="13"/>
        <v>0</v>
      </c>
      <c r="F40" s="19">
        <f>SUM(F38:F39)</f>
        <v>0</v>
      </c>
      <c r="G40" s="19">
        <f t="shared" ref="G40:H40" si="14">SUM(G38:G39)</f>
        <v>0</v>
      </c>
      <c r="H40" s="19">
        <f t="shared" si="14"/>
        <v>0</v>
      </c>
      <c r="I40" s="39"/>
      <c r="J40" s="43"/>
    </row>
    <row r="41" customHeight="1" spans="1:10">
      <c r="A41" s="13">
        <v>9</v>
      </c>
      <c r="B41" s="14" t="s">
        <v>76</v>
      </c>
      <c r="C41" s="15">
        <v>0</v>
      </c>
      <c r="D41" s="13">
        <v>0</v>
      </c>
      <c r="E41" s="16">
        <f t="shared" si="2"/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77</v>
      </c>
    </row>
    <row r="42" customHeight="1" spans="1:10">
      <c r="A42" s="13"/>
      <c r="B42" s="14"/>
      <c r="C42" s="15"/>
      <c r="D42" s="13"/>
      <c r="E42" s="16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78</v>
      </c>
      <c r="C44" s="19">
        <f>SUM(C41)</f>
        <v>0</v>
      </c>
      <c r="D44" s="20">
        <f t="shared" ref="D44:E44" si="15">SUM(D41)</f>
        <v>0</v>
      </c>
      <c r="E44" s="20">
        <f t="shared" si="15"/>
        <v>0</v>
      </c>
      <c r="F44" s="19">
        <f>SUM(F41:F43)</f>
        <v>0</v>
      </c>
      <c r="G44" s="19">
        <f t="shared" ref="G44:H44" si="16">SUM(G41:G43)</f>
        <v>0</v>
      </c>
      <c r="H44" s="19">
        <f t="shared" si="16"/>
        <v>0</v>
      </c>
      <c r="I44" s="39"/>
      <c r="J44" s="40"/>
    </row>
    <row r="45" customHeight="1" spans="1:10">
      <c r="A45" s="24">
        <v>10</v>
      </c>
      <c r="B45" s="14" t="s">
        <v>79</v>
      </c>
      <c r="C45" s="15">
        <v>5100</v>
      </c>
      <c r="D45" s="13">
        <v>0</v>
      </c>
      <c r="E45" s="16">
        <v>5100</v>
      </c>
      <c r="F45" s="15">
        <v>0</v>
      </c>
      <c r="G45" s="15">
        <v>0</v>
      </c>
      <c r="H45" s="16">
        <v>0</v>
      </c>
      <c r="I45" s="36"/>
      <c r="J45" s="48"/>
    </row>
    <row r="46" s="1" customFormat="1" customHeight="1" spans="1:10">
      <c r="A46" s="17"/>
      <c r="B46" s="18" t="s">
        <v>80</v>
      </c>
      <c r="C46" s="19">
        <f>C45</f>
        <v>5100</v>
      </c>
      <c r="D46" s="20">
        <f>D45</f>
        <v>0</v>
      </c>
      <c r="E46" s="20">
        <f>E45</f>
        <v>5100</v>
      </c>
      <c r="F46" s="19">
        <f>SUM(F45:F45)</f>
        <v>0</v>
      </c>
      <c r="G46" s="19">
        <f>SUM(G45:G45)</f>
        <v>0</v>
      </c>
      <c r="H46" s="19">
        <f>H45</f>
        <v>0</v>
      </c>
      <c r="I46" s="39"/>
      <c r="J46" s="49"/>
    </row>
    <row r="47" customHeight="1" spans="1:10">
      <c r="A47" s="17"/>
      <c r="B47" s="18" t="s">
        <v>26</v>
      </c>
      <c r="C47" s="19">
        <f>SUM(C46,C44,C40,C37,C32,C27,C24,C21,C16,C13)</f>
        <v>5100</v>
      </c>
      <c r="D47" s="20">
        <f>SUM(D46,D44,D40,D37,D32,D27,D24,D21,D16,D13)</f>
        <v>0</v>
      </c>
      <c r="E47" s="20">
        <f>SUM(E46,E44,E40,E37,E32,E27,E24,E21,E16,E13)</f>
        <v>5100</v>
      </c>
      <c r="F47" s="19">
        <f>SUM(F46,F44,F40,F37,F32,F27,F24,F21,F16,F13)</f>
        <v>0</v>
      </c>
      <c r="G47" s="19">
        <f>SUM(G46,G44,G40,G37,G32,G27,G24,G21,G16,G13)</f>
        <v>0</v>
      </c>
      <c r="H47" s="19">
        <f>H13+H21+H16+H24+H27+H32+H37+H40+H44+H46</f>
        <v>0</v>
      </c>
      <c r="I47" s="39"/>
      <c r="J47" s="50"/>
    </row>
    <row r="51" customHeight="1" spans="1:9">
      <c r="A51" s="27" t="s">
        <v>81</v>
      </c>
      <c r="B51" s="28"/>
      <c r="C51" s="29" t="s">
        <v>82</v>
      </c>
      <c r="D51" s="29"/>
      <c r="E51" s="29" t="s">
        <v>83</v>
      </c>
      <c r="F51" s="29"/>
      <c r="G51" s="29" t="s">
        <v>84</v>
      </c>
      <c r="H51" s="29"/>
      <c r="I51" s="51" t="s">
        <v>85</v>
      </c>
    </row>
    <row r="52" customHeight="1" spans="1:9">
      <c r="A52" s="30">
        <f>E47</f>
        <v>5100</v>
      </c>
      <c r="B52" s="31"/>
      <c r="C52" s="31">
        <f>H47</f>
        <v>0</v>
      </c>
      <c r="D52" s="31"/>
      <c r="E52" s="31">
        <f>F47</f>
        <v>0</v>
      </c>
      <c r="F52" s="31"/>
      <c r="G52" s="31">
        <f>G47</f>
        <v>0</v>
      </c>
      <c r="H52" s="31"/>
      <c r="I52" s="52">
        <f>A52-C52</f>
        <v>5100</v>
      </c>
    </row>
    <row r="54" customHeight="1" spans="1:9">
      <c r="A54" s="32" t="s">
        <v>86</v>
      </c>
      <c r="B54" s="33"/>
      <c r="C54" s="34" t="s">
        <v>30</v>
      </c>
      <c r="D54" s="32"/>
      <c r="E54" s="32" t="s">
        <v>87</v>
      </c>
      <c r="F54" s="32"/>
      <c r="G54" s="32" t="s">
        <v>32</v>
      </c>
      <c r="H54" s="32"/>
      <c r="I54" s="33"/>
    </row>
  </sheetData>
  <mergeCells count="68">
    <mergeCell ref="C2:H2"/>
    <mergeCell ref="C6:E6"/>
    <mergeCell ref="F6:I6"/>
    <mergeCell ref="A51:B51"/>
    <mergeCell ref="C51:D51"/>
    <mergeCell ref="E51:F51"/>
    <mergeCell ref="G51:H51"/>
    <mergeCell ref="A52:B52"/>
    <mergeCell ref="C52:D52"/>
    <mergeCell ref="E52:F52"/>
    <mergeCell ref="G52:H52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C8:C12"/>
    <mergeCell ref="C14:C15"/>
    <mergeCell ref="C17:C20"/>
    <mergeCell ref="C22:C23"/>
    <mergeCell ref="C28:C31"/>
    <mergeCell ref="C33:C36"/>
    <mergeCell ref="C38:C39"/>
    <mergeCell ref="C41:C43"/>
    <mergeCell ref="D8:D12"/>
    <mergeCell ref="D14:D15"/>
    <mergeCell ref="D17:D20"/>
    <mergeCell ref="D22:D23"/>
    <mergeCell ref="D28:D31"/>
    <mergeCell ref="D33:D36"/>
    <mergeCell ref="D38:D39"/>
    <mergeCell ref="D41:D43"/>
    <mergeCell ref="E8:E12"/>
    <mergeCell ref="E14:E15"/>
    <mergeCell ref="E17:E20"/>
    <mergeCell ref="E22:E23"/>
    <mergeCell ref="E28:E31"/>
    <mergeCell ref="E33:E36"/>
    <mergeCell ref="E38:E39"/>
    <mergeCell ref="E41:E43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46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2017-11-07T06:55:00Z</cp:lastPrinted>
  <dcterms:modified xsi:type="dcterms:W3CDTF">2018-08-13T07:19:41Z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