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E697C011-987E-8B49-940F-6AF90E1867BC}" xr6:coauthVersionLast="47" xr6:coauthVersionMax="47" xr10:uidLastSave="{00000000-0000-0000-0000-000000000000}"/>
  <bookViews>
    <workbookView xWindow="0" yWindow="500" windowWidth="28800" windowHeight="13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25" i="1"/>
  <c r="H24" i="1"/>
  <c r="H23" i="1"/>
  <c r="H22" i="1"/>
  <c r="H21" i="1"/>
  <c r="H20" i="1"/>
  <c r="H17" i="1"/>
  <c r="H19" i="1" s="1"/>
  <c r="H55" i="1"/>
  <c r="G55" i="1"/>
  <c r="F55" i="1"/>
  <c r="D55" i="1"/>
  <c r="C55" i="1"/>
  <c r="E52" i="1"/>
  <c r="E55" i="1" s="1"/>
  <c r="G51" i="1"/>
  <c r="F51" i="1"/>
  <c r="D51" i="1"/>
  <c r="C51" i="1"/>
  <c r="H50" i="1"/>
  <c r="H51" i="1" s="1"/>
  <c r="E50" i="1"/>
  <c r="E51" i="1" s="1"/>
  <c r="G49" i="1"/>
  <c r="F49" i="1"/>
  <c r="D49" i="1"/>
  <c r="C49" i="1"/>
  <c r="H48" i="1"/>
  <c r="H47" i="1"/>
  <c r="E47" i="1"/>
  <c r="E49" i="1" s="1"/>
  <c r="G46" i="1"/>
  <c r="F46" i="1"/>
  <c r="D46" i="1"/>
  <c r="C46" i="1"/>
  <c r="H45" i="1"/>
  <c r="H44" i="1"/>
  <c r="E44" i="1"/>
  <c r="E46" i="1" s="1"/>
  <c r="G43" i="1"/>
  <c r="F43" i="1"/>
  <c r="D43" i="1"/>
  <c r="C43" i="1"/>
  <c r="H42" i="1"/>
  <c r="H43" i="1" s="1"/>
  <c r="E42" i="1"/>
  <c r="E43" i="1" s="1"/>
  <c r="G41" i="1"/>
  <c r="D41" i="1"/>
  <c r="C41" i="1"/>
  <c r="E20" i="1"/>
  <c r="E41" i="1" s="1"/>
  <c r="G19" i="1"/>
  <c r="F19" i="1"/>
  <c r="D19" i="1"/>
  <c r="C19" i="1"/>
  <c r="E17" i="1"/>
  <c r="E19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E8" i="1"/>
  <c r="E10" i="1" s="1"/>
  <c r="H41" i="1" l="1"/>
  <c r="H46" i="1"/>
  <c r="C56" i="1"/>
  <c r="H16" i="1"/>
  <c r="H13" i="1"/>
  <c r="H10" i="1"/>
  <c r="H49" i="1"/>
  <c r="E56" i="1"/>
  <c r="A61" i="1" s="1"/>
  <c r="D56" i="1"/>
  <c r="F56" i="1"/>
  <c r="E61" i="1" s="1"/>
  <c r="I61" i="1" s="1"/>
  <c r="G56" i="1"/>
  <c r="G61" i="1" s="1"/>
  <c r="H56" i="1" l="1"/>
  <c r="C61" i="1" s="1"/>
</calcChain>
</file>

<file path=xl/sharedStrings.xml><?xml version="1.0" encoding="utf-8"?>
<sst xmlns="http://schemas.openxmlformats.org/spreadsheetml/2006/main" count="74" uniqueCount="73">
  <si>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</si>
  <si>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</si>
  <si>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</si>
  <si>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</si>
  <si>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</si>
  <si>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</si>
  <si>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</si>
  <si>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</si>
  <si>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</si>
  <si>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</si>
  <si>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</si>
  <si>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</si>
  <si>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</si>
  <si>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</si>
  <si>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</si>
  <si>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</si>
  <si>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</si>
  <si>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</si>
  <si>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</si>
  <si>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</si>
  <si>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</si>
  <si>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</si>
  <si>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</si>
  <si>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</si>
  <si>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</si>
  <si>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</si>
  <si>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</si>
  <si>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</si>
  <si>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</si>
  <si>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</si>
  <si>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</si>
  <si>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</si>
  <si>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</si>
  <si>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</si>
  <si>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</si>
  <si>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</si>
  <si>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</si>
  <si>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</si>
  <si>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</si>
  <si>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</si>
  <si>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</si>
  <si>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</si>
  <si>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</si>
  <si>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</si>
  <si>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</si>
  <si>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</si>
  <si>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</si>
  <si>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</si>
  <si>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</si>
  <si>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</si>
  <si>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</si>
  <si>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</si>
  <si>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耳机、监控、移动硬盘等</t>
    <phoneticPr fontId="9" type="noConversion"/>
  </si>
  <si>
    <t xml:space="preserve">耳机 </t>
    <phoneticPr fontId="9" type="noConversion"/>
  </si>
  <si>
    <t>红米手机</t>
    <phoneticPr fontId="9" type="noConversion"/>
  </si>
  <si>
    <t>运输费</t>
    <phoneticPr fontId="9" type="noConversion"/>
  </si>
  <si>
    <t>小米平板</t>
    <phoneticPr fontId="9" type="noConversion"/>
  </si>
  <si>
    <t>收纳箱</t>
    <phoneticPr fontId="9" type="noConversion"/>
  </si>
  <si>
    <t>小米充气宝；米汤汽车靠枕；华为无线车充；cicido头枕</t>
    <phoneticPr fontId="9" type="noConversion"/>
  </si>
  <si>
    <t>米家电吹风</t>
    <phoneticPr fontId="9" type="noConversion"/>
  </si>
  <si>
    <t>快充</t>
    <phoneticPr fontId="9" type="noConversion"/>
  </si>
  <si>
    <t>应急启动电源</t>
    <phoneticPr fontId="9" type="noConversion"/>
  </si>
  <si>
    <t>魔抓伸缩杆</t>
    <phoneticPr fontId="9" type="noConversion"/>
  </si>
  <si>
    <t>自行车</t>
    <phoneticPr fontId="9" type="noConversion"/>
  </si>
  <si>
    <t>防晒喷雾</t>
    <phoneticPr fontId="9" type="noConversion"/>
  </si>
  <si>
    <t>牧高笛</t>
    <phoneticPr fontId="9" type="noConversion"/>
  </si>
  <si>
    <t>储物箱</t>
    <phoneticPr fontId="9" type="noConversion"/>
  </si>
  <si>
    <t>鼠标</t>
    <phoneticPr fontId="9" type="noConversion"/>
  </si>
  <si>
    <t>筋膜枪</t>
    <phoneticPr fontId="9" type="noConversion"/>
  </si>
  <si>
    <t>苹果</t>
    <phoneticPr fontId="9" type="noConversion"/>
  </si>
  <si>
    <t>苹果手机</t>
    <phoneticPr fontId="9" type="noConversion"/>
  </si>
  <si>
    <t>奥克斯</t>
    <phoneticPr fontId="9" type="noConversion"/>
  </si>
  <si>
    <t>团号：HMZA-220811-YCH691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</si>
</sst>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40" fontId="0" fillId="9" borderId="1" xfId="0" applyNumberFormat="1" applyFill="1" applyBorder="1" applyAlignment="1">
      <alignment horizontal="right" vertical="center"/>
    </xf>
    <xf numFmtId="0" fontId="0" fillId="9" borderId="1" xfId="0" applyFill="1" applyBorder="1">
      <alignment vertical="center"/>
    </xf>
    <xf numFmtId="0" fontId="7" fillId="9" borderId="1" xfId="0" applyFont="1" applyFill="1" applyBorder="1">
      <alignment vertical="center"/>
    </xf>
    <xf numFmtId="40" fontId="0" fillId="10" borderId="1" xfId="0" applyNumberFormat="1" applyFill="1" applyBorder="1" applyAlignment="1">
      <alignment horizontal="righ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63"/>
  <sheetViews>
    <sheetView tabSelected="1" topLeftCell="A16" zoomScale="74" zoomScaleNormal="74" workbookViewId="0">
      <selection activeCell="F26" sqref="A26:XFD26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72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/>
      <c r="G8" s="9">
        <v>0</v>
      </c>
      <c r="H8" s="9">
        <f t="shared" ref="H8:H12" si="0">F8+G8</f>
        <v>0</v>
      </c>
      <c r="I8" s="23"/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si="0"/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/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>
        <v>0</v>
      </c>
      <c r="G17" s="9"/>
      <c r="H17" s="9">
        <f>F17</f>
        <v>0</v>
      </c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>
        <v>5622.15</v>
      </c>
      <c r="G20" s="9"/>
      <c r="H20" s="9">
        <f>F20</f>
        <v>5622.15</v>
      </c>
      <c r="I20" s="58" t="s">
        <v>52</v>
      </c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>
        <v>1399</v>
      </c>
      <c r="G21" s="9"/>
      <c r="H21" s="9">
        <f>F21</f>
        <v>1399</v>
      </c>
      <c r="I21" s="58" t="s">
        <v>53</v>
      </c>
      <c r="J21" s="57"/>
    </row>
    <row r="22" spans="1:10" ht="22" customHeight="1">
      <c r="A22" s="42"/>
      <c r="B22" s="32"/>
      <c r="C22" s="45"/>
      <c r="D22" s="42"/>
      <c r="E22" s="45"/>
      <c r="F22" s="9">
        <v>1539</v>
      </c>
      <c r="G22" s="9"/>
      <c r="H22" s="9">
        <f>F22</f>
        <v>1539</v>
      </c>
      <c r="I22" s="58" t="s">
        <v>54</v>
      </c>
      <c r="J22" s="57"/>
    </row>
    <row r="23" spans="1:10" ht="22" customHeight="1">
      <c r="A23" s="42"/>
      <c r="B23" s="32"/>
      <c r="C23" s="45"/>
      <c r="D23" s="42"/>
      <c r="E23" s="45"/>
      <c r="F23" s="9">
        <v>1024.21</v>
      </c>
      <c r="G23" s="9"/>
      <c r="H23" s="9">
        <f>F23</f>
        <v>1024.21</v>
      </c>
      <c r="I23" s="58" t="s">
        <v>55</v>
      </c>
      <c r="J23" s="57"/>
    </row>
    <row r="24" spans="1:10" ht="22" customHeight="1">
      <c r="A24" s="42"/>
      <c r="B24" s="32"/>
      <c r="C24" s="45"/>
      <c r="D24" s="42"/>
      <c r="E24" s="45"/>
      <c r="F24" s="9">
        <v>3439</v>
      </c>
      <c r="G24" s="9"/>
      <c r="H24" s="9">
        <f>F24</f>
        <v>3439</v>
      </c>
      <c r="I24" s="58" t="s">
        <v>56</v>
      </c>
      <c r="J24" s="57"/>
    </row>
    <row r="25" spans="1:10" ht="22" customHeight="1">
      <c r="A25" s="42"/>
      <c r="B25" s="32"/>
      <c r="C25" s="45"/>
      <c r="D25" s="42"/>
      <c r="E25" s="45"/>
      <c r="F25" s="9">
        <v>414.9</v>
      </c>
      <c r="G25" s="9"/>
      <c r="H25" s="9">
        <f>F25</f>
        <v>414.9</v>
      </c>
      <c r="I25" s="58" t="s">
        <v>57</v>
      </c>
      <c r="J25" s="57"/>
    </row>
    <row r="26" spans="1:10" ht="42" customHeight="1">
      <c r="A26" s="42"/>
      <c r="B26" s="32"/>
      <c r="C26" s="45"/>
      <c r="D26" s="42"/>
      <c r="E26" s="45"/>
      <c r="F26" s="9">
        <v>9099.64</v>
      </c>
      <c r="G26" s="9"/>
      <c r="H26" s="9">
        <f t="shared" ref="H26:H40" si="5">F26</f>
        <v>9099.64</v>
      </c>
      <c r="I26" s="58" t="s">
        <v>58</v>
      </c>
      <c r="J26" s="57"/>
    </row>
    <row r="27" spans="1:10" ht="22" customHeight="1">
      <c r="A27" s="42"/>
      <c r="B27" s="32"/>
      <c r="C27" s="45"/>
      <c r="D27" s="42"/>
      <c r="E27" s="45"/>
      <c r="F27" s="9">
        <v>1763.25</v>
      </c>
      <c r="G27" s="9"/>
      <c r="H27" s="9">
        <f t="shared" si="5"/>
        <v>1763.25</v>
      </c>
      <c r="I27" s="23" t="s">
        <v>59</v>
      </c>
      <c r="J27" s="57"/>
    </row>
    <row r="28" spans="1:10" ht="22" customHeight="1">
      <c r="A28" s="42"/>
      <c r="B28" s="32"/>
      <c r="C28" s="45"/>
      <c r="D28" s="42"/>
      <c r="E28" s="45"/>
      <c r="F28" s="9">
        <v>2299</v>
      </c>
      <c r="G28" s="9"/>
      <c r="H28" s="9">
        <f t="shared" si="5"/>
        <v>2299</v>
      </c>
      <c r="I28" s="23" t="s">
        <v>54</v>
      </c>
      <c r="J28" s="57"/>
    </row>
    <row r="29" spans="1:10" ht="22" customHeight="1">
      <c r="A29" s="42"/>
      <c r="B29" s="32"/>
      <c r="C29" s="45"/>
      <c r="D29" s="42"/>
      <c r="E29" s="45"/>
      <c r="F29" s="9">
        <v>1377.6</v>
      </c>
      <c r="G29" s="18"/>
      <c r="H29" s="9">
        <f t="shared" si="5"/>
        <v>1377.6</v>
      </c>
      <c r="I29" s="23" t="s">
        <v>60</v>
      </c>
      <c r="J29" s="57"/>
    </row>
    <row r="30" spans="1:10" ht="22" customHeight="1">
      <c r="A30" s="42"/>
      <c r="B30" s="32"/>
      <c r="C30" s="45"/>
      <c r="D30" s="42"/>
      <c r="E30" s="45"/>
      <c r="F30" s="9">
        <v>215</v>
      </c>
      <c r="G30" s="18"/>
      <c r="H30" s="9">
        <f t="shared" si="5"/>
        <v>215</v>
      </c>
      <c r="I30" s="23" t="s">
        <v>61</v>
      </c>
      <c r="J30" s="57"/>
    </row>
    <row r="31" spans="1:10" ht="22" customHeight="1">
      <c r="A31" s="42"/>
      <c r="B31" s="32"/>
      <c r="C31" s="45"/>
      <c r="D31" s="42"/>
      <c r="E31" s="45"/>
      <c r="F31" s="9">
        <v>74</v>
      </c>
      <c r="G31" s="18"/>
      <c r="H31" s="9">
        <f t="shared" si="5"/>
        <v>74</v>
      </c>
      <c r="I31" s="23" t="s">
        <v>62</v>
      </c>
      <c r="J31" s="57"/>
    </row>
    <row r="32" spans="1:10" ht="22" customHeight="1">
      <c r="A32" s="42"/>
      <c r="B32" s="32"/>
      <c r="C32" s="45"/>
      <c r="D32" s="42"/>
      <c r="E32" s="45"/>
      <c r="F32" s="9">
        <v>476</v>
      </c>
      <c r="G32" s="18"/>
      <c r="H32" s="9">
        <f t="shared" si="5"/>
        <v>476</v>
      </c>
      <c r="I32" s="23" t="s">
        <v>63</v>
      </c>
      <c r="J32" s="57"/>
    </row>
    <row r="33" spans="1:10" ht="22" customHeight="1">
      <c r="A33" s="42"/>
      <c r="B33" s="32"/>
      <c r="C33" s="45"/>
      <c r="D33" s="42"/>
      <c r="E33" s="45"/>
      <c r="F33" s="9">
        <v>95</v>
      </c>
      <c r="G33" s="18"/>
      <c r="H33" s="9">
        <f t="shared" si="5"/>
        <v>95</v>
      </c>
      <c r="I33" s="23" t="s">
        <v>64</v>
      </c>
      <c r="J33" s="57"/>
    </row>
    <row r="34" spans="1:10" ht="22" customHeight="1">
      <c r="A34" s="42"/>
      <c r="B34" s="32"/>
      <c r="C34" s="45"/>
      <c r="D34" s="42"/>
      <c r="E34" s="45"/>
      <c r="F34" s="9">
        <v>148</v>
      </c>
      <c r="G34" s="18"/>
      <c r="H34" s="9">
        <f t="shared" si="5"/>
        <v>148</v>
      </c>
      <c r="I34" s="23" t="s">
        <v>65</v>
      </c>
      <c r="J34" s="57"/>
    </row>
    <row r="35" spans="1:10" ht="22" customHeight="1">
      <c r="A35" s="42"/>
      <c r="B35" s="32"/>
      <c r="C35" s="45"/>
      <c r="D35" s="42"/>
      <c r="E35" s="45"/>
      <c r="F35" s="9">
        <v>119</v>
      </c>
      <c r="G35" s="18"/>
      <c r="H35" s="9">
        <f t="shared" si="5"/>
        <v>119</v>
      </c>
      <c r="I35" s="23" t="s">
        <v>66</v>
      </c>
      <c r="J35" s="57"/>
    </row>
    <row r="36" spans="1:10" ht="22" customHeight="1">
      <c r="A36" s="42"/>
      <c r="B36" s="32"/>
      <c r="C36" s="45"/>
      <c r="D36" s="42"/>
      <c r="E36" s="45"/>
      <c r="F36" s="59">
        <v>999</v>
      </c>
      <c r="G36" s="60"/>
      <c r="H36" s="9">
        <f t="shared" si="5"/>
        <v>999</v>
      </c>
      <c r="I36" s="61" t="s">
        <v>67</v>
      </c>
      <c r="J36" s="57"/>
    </row>
    <row r="37" spans="1:10" ht="22" customHeight="1">
      <c r="A37" s="42"/>
      <c r="B37" s="32"/>
      <c r="C37" s="45"/>
      <c r="D37" s="42"/>
      <c r="E37" s="45"/>
      <c r="F37" s="62">
        <v>2584.8000000000002</v>
      </c>
      <c r="G37" s="18"/>
      <c r="H37" s="9">
        <f t="shared" si="5"/>
        <v>2584.8000000000002</v>
      </c>
      <c r="I37" s="23" t="s">
        <v>68</v>
      </c>
      <c r="J37" s="57"/>
    </row>
    <row r="38" spans="1:10" ht="22" customHeight="1">
      <c r="A38" s="42"/>
      <c r="B38" s="32"/>
      <c r="C38" s="45"/>
      <c r="D38" s="42"/>
      <c r="E38" s="45"/>
      <c r="F38" s="62">
        <v>6598</v>
      </c>
      <c r="G38" s="18"/>
      <c r="H38" s="9">
        <f t="shared" si="5"/>
        <v>6598</v>
      </c>
      <c r="I38" s="23" t="s">
        <v>69</v>
      </c>
      <c r="J38" s="57"/>
    </row>
    <row r="39" spans="1:10" ht="22" customHeight="1">
      <c r="A39" s="42"/>
      <c r="B39" s="32"/>
      <c r="C39" s="45"/>
      <c r="D39" s="42"/>
      <c r="E39" s="45"/>
      <c r="F39" s="62">
        <v>7229</v>
      </c>
      <c r="G39" s="18"/>
      <c r="H39" s="9">
        <f t="shared" si="5"/>
        <v>7229</v>
      </c>
      <c r="I39" s="23" t="s">
        <v>70</v>
      </c>
      <c r="J39" s="57"/>
    </row>
    <row r="40" spans="1:10" ht="22" customHeight="1">
      <c r="A40" s="42"/>
      <c r="B40" s="32"/>
      <c r="C40" s="45"/>
      <c r="D40" s="42"/>
      <c r="E40" s="45"/>
      <c r="F40" s="62">
        <v>3991</v>
      </c>
      <c r="G40" s="18"/>
      <c r="H40" s="9">
        <f t="shared" si="5"/>
        <v>3991</v>
      </c>
      <c r="I40" s="23" t="s">
        <v>71</v>
      </c>
      <c r="J40" s="57"/>
    </row>
    <row r="41" spans="1:10" s="1" customFormat="1" ht="21" customHeight="1">
      <c r="A41" s="11"/>
      <c r="B41" s="12" t="s">
        <v>28</v>
      </c>
      <c r="C41" s="13">
        <f>SUM(C20)</f>
        <v>0</v>
      </c>
      <c r="D41" s="13">
        <f>SUM(D20)</f>
        <v>0</v>
      </c>
      <c r="E41" s="13">
        <f>SUM(E20)</f>
        <v>0</v>
      </c>
      <c r="F41" s="13">
        <f>SUM(F20:F40)</f>
        <v>50506.55</v>
      </c>
      <c r="G41" s="13">
        <f>SUM(G20:G40)</f>
        <v>0</v>
      </c>
      <c r="H41" s="13">
        <f>SUM(H20:H40)</f>
        <v>50506.55</v>
      </c>
      <c r="I41" s="19"/>
      <c r="J41" s="48"/>
    </row>
    <row r="42" spans="1:10" ht="21" customHeight="1">
      <c r="A42" s="7">
        <v>6</v>
      </c>
      <c r="B42" s="8" t="s">
        <v>29</v>
      </c>
      <c r="C42" s="9">
        <v>0</v>
      </c>
      <c r="D42" s="10"/>
      <c r="E42" s="9">
        <f t="shared" ref="E42:E47" si="6">C42*D42</f>
        <v>0</v>
      </c>
      <c r="F42" s="9">
        <v>0</v>
      </c>
      <c r="G42" s="9">
        <v>0</v>
      </c>
      <c r="H42" s="9">
        <f t="shared" ref="H42:H45" si="7">F42+G42</f>
        <v>0</v>
      </c>
      <c r="I42" s="18"/>
      <c r="J42" s="47" t="s">
        <v>30</v>
      </c>
    </row>
    <row r="43" spans="1:10" s="1" customFormat="1" ht="21" customHeight="1">
      <c r="A43" s="11"/>
      <c r="B43" s="12" t="s">
        <v>31</v>
      </c>
      <c r="C43" s="13">
        <f>SUM(C42)</f>
        <v>0</v>
      </c>
      <c r="D43" s="13">
        <f>SUM(D42)</f>
        <v>0</v>
      </c>
      <c r="E43" s="13">
        <f>SUM(E42)</f>
        <v>0</v>
      </c>
      <c r="F43" s="13">
        <f t="shared" ref="F43:H43" si="8">SUM(F42:F42)</f>
        <v>0</v>
      </c>
      <c r="G43" s="13">
        <f t="shared" si="8"/>
        <v>0</v>
      </c>
      <c r="H43" s="13">
        <f t="shared" si="8"/>
        <v>0</v>
      </c>
      <c r="I43" s="19"/>
      <c r="J43" s="56"/>
    </row>
    <row r="44" spans="1:10" ht="21" customHeight="1">
      <c r="A44" s="39">
        <v>7</v>
      </c>
      <c r="B44" s="30" t="s">
        <v>32</v>
      </c>
      <c r="C44" s="33">
        <v>0</v>
      </c>
      <c r="D44" s="46"/>
      <c r="E44" s="33">
        <f t="shared" si="6"/>
        <v>0</v>
      </c>
      <c r="F44" s="9"/>
      <c r="G44" s="9">
        <v>0</v>
      </c>
      <c r="H44" s="9">
        <f t="shared" si="7"/>
        <v>0</v>
      </c>
      <c r="I44" s="18"/>
      <c r="J44" s="49"/>
    </row>
    <row r="45" spans="1:10" ht="21" customHeight="1">
      <c r="A45" s="39"/>
      <c r="B45" s="30"/>
      <c r="C45" s="33"/>
      <c r="D45" s="46"/>
      <c r="E45" s="33"/>
      <c r="F45" s="9">
        <v>0</v>
      </c>
      <c r="G45" s="9">
        <v>0</v>
      </c>
      <c r="H45" s="9">
        <f t="shared" si="7"/>
        <v>0</v>
      </c>
      <c r="I45" s="18"/>
      <c r="J45" s="50"/>
    </row>
    <row r="46" spans="1:10" s="1" customFormat="1" ht="21" customHeight="1">
      <c r="A46" s="11"/>
      <c r="B46" s="12" t="s">
        <v>33</v>
      </c>
      <c r="C46" s="13">
        <f>SUM(C44)</f>
        <v>0</v>
      </c>
      <c r="D46" s="13">
        <f>SUM(D44)</f>
        <v>0</v>
      </c>
      <c r="E46" s="13">
        <f>SUM(E44)</f>
        <v>0</v>
      </c>
      <c r="F46" s="13">
        <f t="shared" ref="F46:H46" si="9">SUM(F44:F45)</f>
        <v>0</v>
      </c>
      <c r="G46" s="13">
        <f t="shared" si="9"/>
        <v>0</v>
      </c>
      <c r="H46" s="13">
        <f t="shared" si="9"/>
        <v>0</v>
      </c>
      <c r="I46" s="19"/>
      <c r="J46" s="51"/>
    </row>
    <row r="47" spans="1:10" ht="21" customHeight="1">
      <c r="A47" s="39">
        <v>8</v>
      </c>
      <c r="B47" s="30" t="s">
        <v>34</v>
      </c>
      <c r="C47" s="33">
        <v>0</v>
      </c>
      <c r="D47" s="46"/>
      <c r="E47" s="33">
        <f t="shared" si="6"/>
        <v>0</v>
      </c>
      <c r="F47" s="9">
        <v>0</v>
      </c>
      <c r="G47" s="9">
        <v>0</v>
      </c>
      <c r="H47" s="9">
        <f t="shared" ref="H47:H50" si="10">F47+G47</f>
        <v>0</v>
      </c>
      <c r="I47" s="18"/>
      <c r="J47" s="54" t="s">
        <v>35</v>
      </c>
    </row>
    <row r="48" spans="1:10" ht="21" customHeight="1">
      <c r="A48" s="39"/>
      <c r="B48" s="30"/>
      <c r="C48" s="33"/>
      <c r="D48" s="46"/>
      <c r="E48" s="33"/>
      <c r="F48" s="9">
        <v>0</v>
      </c>
      <c r="G48" s="9">
        <v>0</v>
      </c>
      <c r="H48" s="9">
        <f t="shared" si="10"/>
        <v>0</v>
      </c>
      <c r="I48" s="18"/>
      <c r="J48" s="55"/>
    </row>
    <row r="49" spans="1:10" s="1" customFormat="1" ht="21" customHeight="1">
      <c r="A49" s="11"/>
      <c r="B49" s="12" t="s">
        <v>36</v>
      </c>
      <c r="C49" s="13">
        <f>SUM(C47)</f>
        <v>0</v>
      </c>
      <c r="D49" s="13">
        <f>SUM(D47)</f>
        <v>0</v>
      </c>
      <c r="E49" s="13">
        <f>SUM(E47)</f>
        <v>0</v>
      </c>
      <c r="F49" s="13">
        <f t="shared" ref="F49:H49" si="11">SUM(F47:F48)</f>
        <v>0</v>
      </c>
      <c r="G49" s="13">
        <f t="shared" si="11"/>
        <v>0</v>
      </c>
      <c r="H49" s="13">
        <f t="shared" si="11"/>
        <v>0</v>
      </c>
      <c r="I49" s="19"/>
      <c r="J49" s="56"/>
    </row>
    <row r="50" spans="1:10" ht="21" customHeight="1">
      <c r="A50" s="7">
        <v>9</v>
      </c>
      <c r="B50" s="8" t="s">
        <v>37</v>
      </c>
      <c r="C50" s="9">
        <v>0</v>
      </c>
      <c r="D50" s="10"/>
      <c r="E50" s="9">
        <f>C50*D50</f>
        <v>0</v>
      </c>
      <c r="F50" s="9">
        <v>0</v>
      </c>
      <c r="G50" s="9">
        <v>0</v>
      </c>
      <c r="H50" s="9">
        <f t="shared" si="10"/>
        <v>0</v>
      </c>
      <c r="I50" s="18"/>
      <c r="J50" s="47" t="s">
        <v>38</v>
      </c>
    </row>
    <row r="51" spans="1:10" s="1" customFormat="1" ht="21" customHeight="1">
      <c r="A51" s="11"/>
      <c r="B51" s="12" t="s">
        <v>39</v>
      </c>
      <c r="C51" s="13">
        <f>SUM(C50)</f>
        <v>0</v>
      </c>
      <c r="D51" s="13">
        <f>SUM(D50)</f>
        <v>0</v>
      </c>
      <c r="E51" s="13">
        <f>SUM(E50)</f>
        <v>0</v>
      </c>
      <c r="F51" s="13">
        <f t="shared" ref="F51:H51" si="12">SUM(F50:F50)</f>
        <v>0</v>
      </c>
      <c r="G51" s="13">
        <f t="shared" si="12"/>
        <v>0</v>
      </c>
      <c r="H51" s="13">
        <f t="shared" si="12"/>
        <v>0</v>
      </c>
      <c r="I51" s="19"/>
      <c r="J51" s="48"/>
    </row>
    <row r="52" spans="1:10" ht="21" customHeight="1">
      <c r="A52" s="40">
        <v>10</v>
      </c>
      <c r="B52" s="31" t="s">
        <v>40</v>
      </c>
      <c r="C52" s="34">
        <v>0</v>
      </c>
      <c r="D52" s="40"/>
      <c r="E52" s="34">
        <f>C52*D52</f>
        <v>0</v>
      </c>
      <c r="F52" s="9"/>
      <c r="G52" s="9"/>
      <c r="H52" s="9"/>
      <c r="I52" s="18"/>
      <c r="J52" s="49"/>
    </row>
    <row r="53" spans="1:10" ht="21" customHeight="1">
      <c r="A53" s="42"/>
      <c r="B53" s="32"/>
      <c r="C53" s="45"/>
      <c r="D53" s="42"/>
      <c r="E53" s="45"/>
      <c r="F53" s="9"/>
      <c r="G53" s="9"/>
      <c r="H53" s="9"/>
      <c r="I53" s="18"/>
      <c r="J53" s="50"/>
    </row>
    <row r="54" spans="1:10" ht="21" customHeight="1">
      <c r="A54" s="42"/>
      <c r="B54" s="32"/>
      <c r="C54" s="45"/>
      <c r="D54" s="42"/>
      <c r="E54" s="45"/>
      <c r="F54" s="9"/>
      <c r="G54" s="9"/>
      <c r="H54" s="9"/>
      <c r="I54" s="18"/>
      <c r="J54" s="50"/>
    </row>
    <row r="55" spans="1:10" s="1" customFormat="1" ht="21" customHeight="1">
      <c r="A55" s="11"/>
      <c r="B55" s="12" t="s">
        <v>41</v>
      </c>
      <c r="C55" s="13">
        <f>SUM(C52)</f>
        <v>0</v>
      </c>
      <c r="D55" s="13">
        <f>SUM(D52)</f>
        <v>0</v>
      </c>
      <c r="E55" s="13">
        <f>SUM(E52)</f>
        <v>0</v>
      </c>
      <c r="F55" s="13">
        <f t="shared" ref="F55:H55" si="13">SUM(F52:F54)</f>
        <v>0</v>
      </c>
      <c r="G55" s="13">
        <f t="shared" si="13"/>
        <v>0</v>
      </c>
      <c r="H55" s="13">
        <f t="shared" si="13"/>
        <v>0</v>
      </c>
      <c r="I55" s="19"/>
      <c r="J55" s="51"/>
    </row>
    <row r="56" spans="1:10" ht="21" customHeight="1">
      <c r="A56" s="11"/>
      <c r="B56" s="12" t="s">
        <v>42</v>
      </c>
      <c r="C56" s="13">
        <f>SUM(C55,C51,C49,C46,C43,C41,C19,C16,C13,C10)</f>
        <v>0</v>
      </c>
      <c r="D56" s="13">
        <f>SUM(D55,D51,D49,D46,D43,D41,D19,D16,D13,D10)</f>
        <v>0</v>
      </c>
      <c r="E56" s="13">
        <f>SUM(E55,E51,E49,E46,E43,E41,E19,E16,E13,E10)</f>
        <v>0</v>
      </c>
      <c r="F56" s="13">
        <f>SUM(F55,F51,F49,F46,F43,F41,F19,F16,F13,F10)</f>
        <v>50506.55</v>
      </c>
      <c r="G56" s="13">
        <f>SUM(G55,G51,G49,G46,G43,G41,G19,G16,G13,G10)</f>
        <v>0</v>
      </c>
      <c r="H56" s="13">
        <f>SUM(H55,H51,H49,H46,H43,H41,H19,H16,H13,H10)</f>
        <v>50506.55</v>
      </c>
      <c r="I56" s="19"/>
      <c r="J56" s="20"/>
    </row>
    <row r="60" spans="1:10" ht="21" customHeight="1">
      <c r="A60" s="27" t="s">
        <v>43</v>
      </c>
      <c r="B60" s="28"/>
      <c r="C60" s="29" t="s">
        <v>44</v>
      </c>
      <c r="D60" s="29"/>
      <c r="E60" s="29" t="s">
        <v>45</v>
      </c>
      <c r="F60" s="29"/>
      <c r="G60" s="29" t="s">
        <v>46</v>
      </c>
      <c r="H60" s="29"/>
      <c r="I60" s="21" t="s">
        <v>47</v>
      </c>
    </row>
    <row r="61" spans="1:10" ht="21" customHeight="1">
      <c r="A61" s="36">
        <f>E56</f>
        <v>0</v>
      </c>
      <c r="B61" s="37"/>
      <c r="C61" s="37">
        <f>H56</f>
        <v>50506.55</v>
      </c>
      <c r="D61" s="37"/>
      <c r="E61" s="37">
        <f>F56</f>
        <v>50506.55</v>
      </c>
      <c r="F61" s="37"/>
      <c r="G61" s="37">
        <f>G56</f>
        <v>0</v>
      </c>
      <c r="H61" s="37"/>
      <c r="I61" s="22">
        <f>E61</f>
        <v>50506.55</v>
      </c>
    </row>
    <row r="63" spans="1:10" ht="21" customHeight="1">
      <c r="A63" s="14" t="s">
        <v>48</v>
      </c>
      <c r="B63" s="1"/>
      <c r="C63" s="15" t="s">
        <v>49</v>
      </c>
      <c r="D63" s="14"/>
      <c r="E63" s="14" t="s">
        <v>50</v>
      </c>
      <c r="F63" s="14"/>
      <c r="G63" s="14" t="s">
        <v>51</v>
      </c>
      <c r="H63" s="14"/>
      <c r="I63" s="1"/>
    </row>
  </sheetData>
  <mergeCells count="66">
    <mergeCell ref="J50:J51"/>
    <mergeCell ref="J52:J55"/>
    <mergeCell ref="H4:I5"/>
    <mergeCell ref="J17:J19"/>
    <mergeCell ref="J20:J41"/>
    <mergeCell ref="J42:J43"/>
    <mergeCell ref="J44:J46"/>
    <mergeCell ref="J47:J49"/>
    <mergeCell ref="J4:J5"/>
    <mergeCell ref="J6:J7"/>
    <mergeCell ref="J8:J10"/>
    <mergeCell ref="J11:J13"/>
    <mergeCell ref="J14:J16"/>
    <mergeCell ref="D44:D45"/>
    <mergeCell ref="D47:D48"/>
    <mergeCell ref="D52:D54"/>
    <mergeCell ref="E8:E9"/>
    <mergeCell ref="E11:E12"/>
    <mergeCell ref="E14:E15"/>
    <mergeCell ref="E17:E18"/>
    <mergeCell ref="E20:E40"/>
    <mergeCell ref="E44:E45"/>
    <mergeCell ref="E47:E48"/>
    <mergeCell ref="E52:E54"/>
    <mergeCell ref="D8:D9"/>
    <mergeCell ref="D11:D12"/>
    <mergeCell ref="D14:D15"/>
    <mergeCell ref="D17:D18"/>
    <mergeCell ref="D20:D40"/>
    <mergeCell ref="C17:C18"/>
    <mergeCell ref="C20:C40"/>
    <mergeCell ref="C44:C45"/>
    <mergeCell ref="C47:C48"/>
    <mergeCell ref="C52:C54"/>
    <mergeCell ref="A61:B61"/>
    <mergeCell ref="C61:D61"/>
    <mergeCell ref="E61:F61"/>
    <mergeCell ref="G61:H61"/>
    <mergeCell ref="A6:A7"/>
    <mergeCell ref="A8:A9"/>
    <mergeCell ref="A11:A12"/>
    <mergeCell ref="A14:A15"/>
    <mergeCell ref="A17:A18"/>
    <mergeCell ref="A20:A40"/>
    <mergeCell ref="A44:A45"/>
    <mergeCell ref="A47:A48"/>
    <mergeCell ref="A52:A54"/>
    <mergeCell ref="B6:B7"/>
    <mergeCell ref="B8:B9"/>
    <mergeCell ref="B11:B12"/>
    <mergeCell ref="C2:H2"/>
    <mergeCell ref="C6:E6"/>
    <mergeCell ref="F6:I6"/>
    <mergeCell ref="A60:B60"/>
    <mergeCell ref="C60:D60"/>
    <mergeCell ref="E60:F60"/>
    <mergeCell ref="G60:H60"/>
    <mergeCell ref="B14:B15"/>
    <mergeCell ref="B17:B18"/>
    <mergeCell ref="B20:B40"/>
    <mergeCell ref="B44:B45"/>
    <mergeCell ref="B47:B48"/>
    <mergeCell ref="B52:B54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2023-10-20T05:19:55Z</cp:lastPrinted>
  <dcterms:created xsi:type="dcterms:W3CDTF">2023-03-16T11:13:00Z</dcterms:created>
  <dcterms:modified xsi:type="dcterms:W3CDTF">2023-10-31T16:37:06Z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