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0452EA7C-485C-4B33-8159-7E2F87181DAB}" xr6:coauthVersionLast="47" xr6:coauthVersionMax="47" xr10:uidLastSave="{00000000-0000-0000-0000-000000000000}"/>
  <bookViews>
    <workbookView xWindow="5415" yWindow="435" windowWidth="12855" windowHeight="13792" xr2:uid="{00000000-000D-0000-FFFF-FFFF00000000}"/>
  </bookViews>
  <sheets>
    <sheet name="员工差旅明细" sheetId="2" r:id="rId1"/>
  </sheets>
  <definedNames>
    <definedName name="_xlnm.Print_Area" localSheetId="0">员工差旅明细!$A$1:$K$53</definedName>
  </definedNames>
  <calcPr calcId="191029"/>
</workbook>
</file>

<file path=xl/calcChain.xml><?xml version="1.0" encoding="utf-8"?>
<calcChain xmlns="http://schemas.openxmlformats.org/spreadsheetml/2006/main">
  <c r="G46" i="2" l="1"/>
  <c r="I46" i="2" l="1"/>
  <c r="G49" i="2" s="1"/>
  <c r="H46" i="2"/>
  <c r="B49" i="2" s="1"/>
  <c r="K49" i="2" l="1"/>
</calcChain>
</file>

<file path=xl/sharedStrings.xml><?xml version="1.0" encoding="utf-8"?>
<sst xmlns="http://schemas.openxmlformats.org/spreadsheetml/2006/main" count="76" uniqueCount="75">
  <si>
    <t>序号</t>
  </si>
  <si>
    <t>其他</t>
  </si>
  <si>
    <t>合计</t>
  </si>
  <si>
    <t>总监：</t>
  </si>
  <si>
    <t>财务：</t>
  </si>
  <si>
    <t>【员工差旅报销单】</t>
  </si>
  <si>
    <t>姓名:</t>
  </si>
  <si>
    <t>王凤雨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</si>
  <si>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</si>
  <si>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</si>
  <si>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</si>
  <si>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</si>
  <si>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</si>
  <si>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</si>
  <si>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</si>
  <si>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</si>
  <si>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</si>
  <si>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</si>
  <si>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</si>
  <si>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</si>
  <si>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</si>
  <si>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</si>
  <si>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</si>
  <si>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</si>
  <si>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</si>
  <si>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</si>
  <si>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</si>
  <si>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</si>
  <si>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</si>
  <si>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</si>
  <si>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8" type="noConversion"/>
  </si>
  <si>
    <t>长沙</t>
    <phoneticPr fontId="8" type="noConversion"/>
  </si>
  <si>
    <t>3月</t>
    <phoneticPr fontId="8" type="noConversion"/>
  </si>
  <si>
    <t>滴滴当地打车，详见行程单</t>
    <phoneticPr fontId="8" type="noConversion"/>
  </si>
  <si>
    <t>住宿费</t>
    <phoneticPr fontId="8" type="noConversion"/>
  </si>
  <si>
    <t>医药组</t>
    <phoneticPr fontId="8" type="noConversion"/>
  </si>
  <si>
    <t>门票</t>
    <phoneticPr fontId="8" type="noConversion"/>
  </si>
  <si>
    <t>岳麓书院</t>
    <phoneticPr fontId="8" type="noConversion"/>
  </si>
  <si>
    <t>3.21日-22日一大一标</t>
    <phoneticPr fontId="8" type="noConversion"/>
  </si>
  <si>
    <t>ppt设计费</t>
    <phoneticPr fontId="8" type="noConversion"/>
  </si>
  <si>
    <t>3.23-3.26 一大</t>
    <phoneticPr fontId="8" type="noConversion"/>
  </si>
  <si>
    <t>橘子洲</t>
    <phoneticPr fontId="8" type="noConversion"/>
  </si>
  <si>
    <t>客户酸奶</t>
    <phoneticPr fontId="8" type="noConversion"/>
  </si>
  <si>
    <t>3.24日奶茶</t>
    <phoneticPr fontId="8" type="noConversion"/>
  </si>
  <si>
    <t>3.24日餐费</t>
    <phoneticPr fontId="8" type="noConversion"/>
  </si>
  <si>
    <t>3.23日奶茶</t>
    <phoneticPr fontId="8" type="noConversion"/>
  </si>
  <si>
    <t>3.21日奶茶</t>
    <phoneticPr fontId="8" type="noConversion"/>
  </si>
  <si>
    <t>4.21日餐费</t>
    <phoneticPr fontId="8" type="noConversion"/>
  </si>
  <si>
    <t>张维总-客户开会午餐</t>
    <phoneticPr fontId="8" type="noConversion"/>
  </si>
  <si>
    <t>张维总-投标ppt</t>
    <phoneticPr fontId="8" type="noConversion"/>
  </si>
  <si>
    <t>4.25日早餐费</t>
    <phoneticPr fontId="8" type="noConversion"/>
  </si>
  <si>
    <t>4.25日午餐费</t>
    <phoneticPr fontId="8" type="noConversion"/>
  </si>
  <si>
    <t>4.4日餐费</t>
    <phoneticPr fontId="8" type="noConversion"/>
  </si>
  <si>
    <t>3.20日餐费</t>
    <phoneticPr fontId="8" type="noConversion"/>
  </si>
  <si>
    <t>4.22日餐费</t>
    <phoneticPr fontId="8" type="noConversion"/>
  </si>
  <si>
    <t>4.24日餐费</t>
    <phoneticPr fontId="8" type="noConversion"/>
  </si>
  <si>
    <t>HMJB-230418-WFY460</t>
    <phoneticPr fontId="8" type="noConversion"/>
  </si>
  <si>
    <t>3.21-23/4.16-25</t>
    <phoneticPr fontId="8" type="noConversion"/>
  </si>
  <si>
    <t>停车费</t>
    <phoneticPr fontId="8" type="noConversion"/>
  </si>
  <si>
    <t>龙舟团建</t>
    <phoneticPr fontId="8" type="noConversion"/>
  </si>
  <si>
    <t>4.20星巴克（高原）</t>
    <phoneticPr fontId="8" type="noConversion"/>
  </si>
  <si>
    <t>客户奶茶</t>
    <phoneticPr fontId="8" type="noConversion"/>
  </si>
  <si>
    <t>王靖楠滴滴</t>
  </si>
  <si>
    <t>王靖楠高速费</t>
  </si>
  <si>
    <t>王靖楠住宿</t>
  </si>
  <si>
    <t>张维机票</t>
  </si>
  <si>
    <t>张维餐费</t>
  </si>
  <si>
    <t>王靖楠差旅费
544.18元</t>
    <phoneticPr fontId="8" type="noConversion"/>
  </si>
  <si>
    <t>张维打车费</t>
    <phoneticPr fontId="8" type="noConversion"/>
  </si>
  <si>
    <t>张维总差旅费
2702.36元</t>
    <phoneticPr fontId="8" type="noConversion"/>
  </si>
  <si>
    <t>郭海燕-交通</t>
    <phoneticPr fontId="8" type="noConversion"/>
  </si>
  <si>
    <t>郭海燕-餐费</t>
    <phoneticPr fontId="8" type="noConversion"/>
  </si>
  <si>
    <t>郭海燕-药品</t>
    <phoneticPr fontId="8" type="noConversion"/>
  </si>
  <si>
    <t>郭海燕差旅费
4549.01元</t>
    <phoneticPr fontId="8" type="noConversion"/>
  </si>
  <si>
    <t>团队餐费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</si>
</sst>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0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tabSelected="1" topLeftCell="A31" workbookViewId="0">
      <selection activeCell="K49" sqref="K49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2" t="s">
        <v>5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6</v>
      </c>
      <c r="E5" s="5"/>
      <c r="F5" s="53" t="s">
        <v>7</v>
      </c>
      <c r="G5" s="53"/>
      <c r="H5" s="5" t="s">
        <v>8</v>
      </c>
      <c r="I5" s="4"/>
      <c r="J5" s="53" t="s">
        <v>30</v>
      </c>
      <c r="K5" s="54"/>
    </row>
    <row r="6" spans="2:11" ht="20.100000000000001" customHeight="1" x14ac:dyDescent="0.3">
      <c r="B6" s="6"/>
      <c r="C6" s="7"/>
      <c r="D6" s="8" t="s">
        <v>9</v>
      </c>
      <c r="E6" s="8"/>
      <c r="F6" s="55" t="s">
        <v>31</v>
      </c>
      <c r="G6" s="55"/>
      <c r="H6" s="8" t="s">
        <v>10</v>
      </c>
      <c r="I6" s="7"/>
      <c r="J6" s="55" t="s">
        <v>35</v>
      </c>
      <c r="K6" s="56"/>
    </row>
    <row r="7" spans="2:11" ht="20.100000000000001" customHeight="1" x14ac:dyDescent="0.3">
      <c r="B7" s="6"/>
      <c r="C7" s="7"/>
      <c r="D7" s="8" t="s">
        <v>11</v>
      </c>
      <c r="E7" s="8"/>
      <c r="F7" s="57" t="s">
        <v>57</v>
      </c>
      <c r="G7" s="55"/>
      <c r="H7" s="8" t="s">
        <v>12</v>
      </c>
      <c r="I7" s="7"/>
      <c r="J7" s="55" t="s">
        <v>32</v>
      </c>
      <c r="K7" s="56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13</v>
      </c>
      <c r="I8" s="10"/>
      <c r="J8" s="58" t="s">
        <v>56</v>
      </c>
      <c r="K8" s="59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39" t="s">
        <v>0</v>
      </c>
      <c r="C10" s="40"/>
      <c r="D10" s="13" t="s">
        <v>14</v>
      </c>
      <c r="E10" s="39" t="s">
        <v>15</v>
      </c>
      <c r="F10" s="40"/>
      <c r="G10" s="15" t="s">
        <v>16</v>
      </c>
      <c r="H10" s="14" t="s">
        <v>17</v>
      </c>
      <c r="I10" s="39" t="s">
        <v>18</v>
      </c>
      <c r="J10" s="40"/>
      <c r="K10" s="15" t="s">
        <v>19</v>
      </c>
    </row>
    <row r="11" spans="2:11" ht="20.100000000000001" customHeight="1" x14ac:dyDescent="0.3">
      <c r="B11" s="45">
        <v>1</v>
      </c>
      <c r="C11" s="46"/>
      <c r="D11" s="60" t="s">
        <v>20</v>
      </c>
      <c r="E11" s="45" t="s">
        <v>21</v>
      </c>
      <c r="F11" s="46"/>
      <c r="G11" s="16">
        <v>0</v>
      </c>
      <c r="H11" s="16"/>
      <c r="I11" s="43"/>
      <c r="J11" s="44"/>
      <c r="K11" s="19" t="s">
        <v>22</v>
      </c>
    </row>
    <row r="12" spans="2:11" ht="23" customHeight="1" x14ac:dyDescent="0.3">
      <c r="B12" s="45">
        <v>2</v>
      </c>
      <c r="C12" s="46"/>
      <c r="D12" s="61"/>
      <c r="E12" s="41" t="s">
        <v>23</v>
      </c>
      <c r="F12" s="42"/>
      <c r="G12" s="16">
        <v>477</v>
      </c>
      <c r="H12" s="16">
        <v>477</v>
      </c>
      <c r="I12" s="43"/>
      <c r="J12" s="44"/>
      <c r="K12" s="19" t="s">
        <v>33</v>
      </c>
    </row>
    <row r="13" spans="2:11" ht="23" customHeight="1" x14ac:dyDescent="0.3">
      <c r="B13" s="26"/>
      <c r="C13" s="27"/>
      <c r="D13" s="61"/>
      <c r="E13" s="41" t="s">
        <v>34</v>
      </c>
      <c r="F13" s="42"/>
      <c r="G13" s="28">
        <v>1600</v>
      </c>
      <c r="H13" s="16">
        <v>1600</v>
      </c>
      <c r="I13" s="24"/>
      <c r="J13" s="25"/>
      <c r="K13" s="19" t="s">
        <v>38</v>
      </c>
    </row>
    <row r="14" spans="2:11" ht="23" customHeight="1" x14ac:dyDescent="0.3">
      <c r="B14" s="26"/>
      <c r="C14" s="27"/>
      <c r="D14" s="61"/>
      <c r="E14" s="47"/>
      <c r="F14" s="48"/>
      <c r="G14" s="28">
        <v>1200</v>
      </c>
      <c r="H14" s="16">
        <v>1200</v>
      </c>
      <c r="I14" s="24"/>
      <c r="J14" s="25"/>
      <c r="K14" s="19" t="s">
        <v>40</v>
      </c>
    </row>
    <row r="15" spans="2:11" ht="20.100000000000001" customHeight="1" x14ac:dyDescent="0.3">
      <c r="B15" s="45">
        <v>3</v>
      </c>
      <c r="C15" s="46"/>
      <c r="D15" s="61"/>
      <c r="E15" s="41" t="s">
        <v>24</v>
      </c>
      <c r="F15" s="42"/>
      <c r="G15" s="28">
        <v>43</v>
      </c>
      <c r="H15" s="28"/>
      <c r="I15" s="29"/>
      <c r="J15" s="30">
        <v>43</v>
      </c>
      <c r="K15" s="19" t="s">
        <v>53</v>
      </c>
    </row>
    <row r="16" spans="2:11" ht="20.100000000000001" customHeight="1" x14ac:dyDescent="0.3">
      <c r="B16" s="26"/>
      <c r="C16" s="27"/>
      <c r="D16" s="23"/>
      <c r="E16" s="47"/>
      <c r="F16" s="48"/>
      <c r="G16" s="28">
        <v>17</v>
      </c>
      <c r="H16" s="28"/>
      <c r="I16" s="29"/>
      <c r="J16" s="30">
        <v>17</v>
      </c>
      <c r="K16" s="19" t="s">
        <v>46</v>
      </c>
    </row>
    <row r="17" spans="2:11" ht="20.100000000000001" customHeight="1" x14ac:dyDescent="0.3">
      <c r="B17" s="26"/>
      <c r="C17" s="27"/>
      <c r="D17" s="23"/>
      <c r="E17" s="47"/>
      <c r="F17" s="48"/>
      <c r="G17" s="28">
        <v>18</v>
      </c>
      <c r="H17" s="28"/>
      <c r="I17" s="29"/>
      <c r="J17" s="30">
        <v>18</v>
      </c>
      <c r="K17" s="19" t="s">
        <v>45</v>
      </c>
    </row>
    <row r="18" spans="2:11" ht="20.100000000000001" customHeight="1" x14ac:dyDescent="0.3">
      <c r="B18" s="26"/>
      <c r="C18" s="27"/>
      <c r="D18" s="23"/>
      <c r="E18" s="47"/>
      <c r="F18" s="48"/>
      <c r="G18" s="28">
        <v>33</v>
      </c>
      <c r="H18" s="28">
        <v>33</v>
      </c>
      <c r="I18" s="29"/>
      <c r="J18" s="30"/>
      <c r="K18" s="19" t="s">
        <v>43</v>
      </c>
    </row>
    <row r="19" spans="2:11" ht="20.100000000000001" customHeight="1" x14ac:dyDescent="0.3">
      <c r="B19" s="26"/>
      <c r="C19" s="27"/>
      <c r="D19" s="23"/>
      <c r="E19" s="47"/>
      <c r="F19" s="48"/>
      <c r="G19" s="28">
        <v>68</v>
      </c>
      <c r="H19" s="28"/>
      <c r="I19" s="29"/>
      <c r="J19" s="30">
        <v>68</v>
      </c>
      <c r="K19" s="19" t="s">
        <v>44</v>
      </c>
    </row>
    <row r="20" spans="2:11" ht="20.100000000000001" customHeight="1" x14ac:dyDescent="0.3">
      <c r="B20" s="26"/>
      <c r="C20" s="27"/>
      <c r="D20" s="23"/>
      <c r="E20" s="47"/>
      <c r="F20" s="48"/>
      <c r="G20" s="28">
        <v>173</v>
      </c>
      <c r="H20" s="28">
        <v>173</v>
      </c>
      <c r="I20" s="29"/>
      <c r="J20" s="30"/>
      <c r="K20" s="19" t="s">
        <v>52</v>
      </c>
    </row>
    <row r="21" spans="2:11" ht="20.100000000000001" customHeight="1" x14ac:dyDescent="0.3">
      <c r="B21" s="26"/>
      <c r="C21" s="27"/>
      <c r="D21" s="23"/>
      <c r="E21" s="47"/>
      <c r="F21" s="48"/>
      <c r="G21" s="28">
        <v>129</v>
      </c>
      <c r="H21" s="28">
        <v>129</v>
      </c>
      <c r="I21" s="29"/>
      <c r="J21" s="30"/>
      <c r="K21" s="19" t="s">
        <v>60</v>
      </c>
    </row>
    <row r="22" spans="2:11" ht="20.100000000000001" customHeight="1" x14ac:dyDescent="0.3">
      <c r="B22" s="26"/>
      <c r="C22" s="27"/>
      <c r="D22" s="23"/>
      <c r="E22" s="47"/>
      <c r="F22" s="48"/>
      <c r="G22" s="28">
        <v>41</v>
      </c>
      <c r="H22" s="28"/>
      <c r="I22" s="29"/>
      <c r="J22" s="30">
        <v>41</v>
      </c>
      <c r="K22" s="19" t="s">
        <v>47</v>
      </c>
    </row>
    <row r="23" spans="2:11" ht="20.100000000000001" customHeight="1" x14ac:dyDescent="0.3">
      <c r="B23" s="26"/>
      <c r="C23" s="27"/>
      <c r="D23" s="23"/>
      <c r="E23" s="47"/>
      <c r="F23" s="48"/>
      <c r="G23" s="28">
        <v>309</v>
      </c>
      <c r="H23" s="28">
        <v>309</v>
      </c>
      <c r="I23" s="29"/>
      <c r="J23" s="30"/>
      <c r="K23" s="19" t="s">
        <v>54</v>
      </c>
    </row>
    <row r="24" spans="2:11" ht="20.100000000000001" customHeight="1" x14ac:dyDescent="0.3">
      <c r="B24" s="26"/>
      <c r="C24" s="27"/>
      <c r="D24" s="23"/>
      <c r="E24" s="47"/>
      <c r="F24" s="48"/>
      <c r="G24" s="28">
        <v>595</v>
      </c>
      <c r="H24" s="28">
        <v>595</v>
      </c>
      <c r="I24" s="29"/>
      <c r="J24" s="30"/>
      <c r="K24" s="19" t="s">
        <v>55</v>
      </c>
    </row>
    <row r="25" spans="2:11" ht="20.100000000000001" customHeight="1" x14ac:dyDescent="0.3">
      <c r="B25" s="26"/>
      <c r="C25" s="27"/>
      <c r="D25" s="23"/>
      <c r="E25" s="47"/>
      <c r="F25" s="48"/>
      <c r="G25" s="28">
        <v>64</v>
      </c>
      <c r="H25" s="28"/>
      <c r="I25" s="29"/>
      <c r="J25" s="30">
        <v>64</v>
      </c>
      <c r="K25" s="19" t="s">
        <v>50</v>
      </c>
    </row>
    <row r="26" spans="2:11" ht="20.100000000000001" customHeight="1" x14ac:dyDescent="0.3">
      <c r="B26" s="26"/>
      <c r="C26" s="27"/>
      <c r="D26" s="23"/>
      <c r="E26" s="47"/>
      <c r="F26" s="48"/>
      <c r="G26" s="28">
        <v>162</v>
      </c>
      <c r="H26" s="28">
        <v>162</v>
      </c>
      <c r="I26" s="29"/>
      <c r="J26" s="30"/>
      <c r="K26" s="19" t="s">
        <v>51</v>
      </c>
    </row>
    <row r="27" spans="2:11" ht="20.100000000000001" customHeight="1" x14ac:dyDescent="0.3">
      <c r="B27" s="26"/>
      <c r="C27" s="27"/>
      <c r="D27" s="23"/>
      <c r="E27" s="47"/>
      <c r="F27" s="48"/>
      <c r="G27" s="28">
        <v>270</v>
      </c>
      <c r="H27" s="28">
        <v>270</v>
      </c>
      <c r="I27" s="29"/>
      <c r="J27" s="30"/>
      <c r="K27" s="19" t="s">
        <v>42</v>
      </c>
    </row>
    <row r="28" spans="2:11" ht="20.100000000000001" customHeight="1" x14ac:dyDescent="0.3">
      <c r="B28" s="26"/>
      <c r="C28" s="27"/>
      <c r="D28" s="23"/>
      <c r="E28" s="47"/>
      <c r="F28" s="48"/>
      <c r="G28" s="28">
        <v>368.69</v>
      </c>
      <c r="H28" s="28">
        <v>368.69</v>
      </c>
      <c r="I28" s="29"/>
      <c r="J28" s="30"/>
      <c r="K28" s="19" t="s">
        <v>74</v>
      </c>
    </row>
    <row r="29" spans="2:11" ht="20.100000000000001" customHeight="1" x14ac:dyDescent="0.3">
      <c r="B29" s="26"/>
      <c r="C29" s="27"/>
      <c r="D29" s="23"/>
      <c r="E29" s="47"/>
      <c r="F29" s="48"/>
      <c r="G29" s="28">
        <v>120</v>
      </c>
      <c r="H29" s="28">
        <v>120</v>
      </c>
      <c r="I29" s="29"/>
      <c r="J29" s="30"/>
      <c r="K29" s="19" t="s">
        <v>61</v>
      </c>
    </row>
    <row r="30" spans="2:11" ht="20.100000000000001" customHeight="1" x14ac:dyDescent="0.3">
      <c r="B30" s="45">
        <v>5</v>
      </c>
      <c r="C30" s="46"/>
      <c r="D30" s="60" t="s">
        <v>1</v>
      </c>
      <c r="E30" s="51" t="s">
        <v>25</v>
      </c>
      <c r="F30" s="51"/>
      <c r="G30" s="28">
        <v>199</v>
      </c>
      <c r="H30" s="28">
        <v>199</v>
      </c>
      <c r="I30" s="49"/>
      <c r="J30" s="50"/>
      <c r="K30" s="19"/>
    </row>
    <row r="31" spans="2:11" ht="20.100000000000001" customHeight="1" x14ac:dyDescent="0.3">
      <c r="B31" s="26"/>
      <c r="C31" s="27"/>
      <c r="D31" s="61"/>
      <c r="E31" s="31"/>
      <c r="F31" s="32" t="s">
        <v>58</v>
      </c>
      <c r="G31" s="28">
        <v>22</v>
      </c>
      <c r="H31" s="28"/>
      <c r="I31" s="29"/>
      <c r="J31" s="30">
        <v>22</v>
      </c>
      <c r="K31" s="19" t="s">
        <v>59</v>
      </c>
    </row>
    <row r="32" spans="2:11" ht="20.100000000000001" customHeight="1" x14ac:dyDescent="0.3">
      <c r="B32" s="45">
        <v>6</v>
      </c>
      <c r="C32" s="46"/>
      <c r="D32" s="61"/>
      <c r="E32" s="41" t="s">
        <v>36</v>
      </c>
      <c r="F32" s="42"/>
      <c r="G32" s="28">
        <v>40</v>
      </c>
      <c r="H32" s="28">
        <v>40</v>
      </c>
      <c r="I32" s="49"/>
      <c r="J32" s="50"/>
      <c r="K32" s="19" t="s">
        <v>37</v>
      </c>
    </row>
    <row r="33" spans="2:11" ht="20.100000000000001" customHeight="1" x14ac:dyDescent="0.3">
      <c r="B33" s="26"/>
      <c r="C33" s="27"/>
      <c r="D33" s="61"/>
      <c r="E33" s="63"/>
      <c r="F33" s="64"/>
      <c r="G33" s="28">
        <v>40</v>
      </c>
      <c r="H33" s="28">
        <v>40</v>
      </c>
      <c r="I33" s="29"/>
      <c r="J33" s="30"/>
      <c r="K33" s="19" t="s">
        <v>41</v>
      </c>
    </row>
    <row r="34" spans="2:11" ht="20.100000000000001" customHeight="1" x14ac:dyDescent="0.3">
      <c r="B34" s="26"/>
      <c r="C34" s="27"/>
      <c r="D34" s="61"/>
      <c r="E34" s="33" t="s">
        <v>67</v>
      </c>
      <c r="F34" s="34"/>
      <c r="G34" s="28">
        <v>261.18</v>
      </c>
      <c r="H34" s="28">
        <v>261.18</v>
      </c>
      <c r="I34" s="29"/>
      <c r="J34" s="30"/>
      <c r="K34" s="19" t="s">
        <v>62</v>
      </c>
    </row>
    <row r="35" spans="2:11" ht="20.100000000000001" customHeight="1" x14ac:dyDescent="0.3">
      <c r="B35" s="26"/>
      <c r="C35" s="27"/>
      <c r="D35" s="61"/>
      <c r="E35" s="35"/>
      <c r="F35" s="36"/>
      <c r="G35" s="28">
        <v>25</v>
      </c>
      <c r="H35" s="28">
        <v>25</v>
      </c>
      <c r="I35" s="29"/>
      <c r="J35" s="30"/>
      <c r="K35" s="19" t="s">
        <v>63</v>
      </c>
    </row>
    <row r="36" spans="2:11" ht="20.100000000000001" customHeight="1" x14ac:dyDescent="0.3">
      <c r="B36" s="26"/>
      <c r="C36" s="27"/>
      <c r="D36" s="61"/>
      <c r="E36" s="37"/>
      <c r="F36" s="38"/>
      <c r="G36" s="28">
        <v>258</v>
      </c>
      <c r="H36" s="28">
        <v>258</v>
      </c>
      <c r="I36" s="29"/>
      <c r="J36" s="30"/>
      <c r="K36" s="19" t="s">
        <v>64</v>
      </c>
    </row>
    <row r="37" spans="2:11" ht="20.100000000000001" customHeight="1" x14ac:dyDescent="0.3">
      <c r="B37" s="26"/>
      <c r="C37" s="27"/>
      <c r="D37" s="61"/>
      <c r="E37" s="33" t="s">
        <v>69</v>
      </c>
      <c r="F37" s="34"/>
      <c r="G37" s="28">
        <v>913</v>
      </c>
      <c r="H37" s="28">
        <v>913</v>
      </c>
      <c r="I37" s="29"/>
      <c r="J37" s="30"/>
      <c r="K37" s="19" t="s">
        <v>65</v>
      </c>
    </row>
    <row r="38" spans="2:11" ht="20.100000000000001" customHeight="1" x14ac:dyDescent="0.3">
      <c r="B38" s="26"/>
      <c r="C38" s="27"/>
      <c r="D38" s="61"/>
      <c r="E38" s="35"/>
      <c r="F38" s="36"/>
      <c r="G38" s="28">
        <v>367.56</v>
      </c>
      <c r="H38" s="28">
        <v>367.56</v>
      </c>
      <c r="I38" s="29"/>
      <c r="J38" s="30"/>
      <c r="K38" s="19" t="s">
        <v>68</v>
      </c>
    </row>
    <row r="39" spans="2:11" ht="20.100000000000001" customHeight="1" x14ac:dyDescent="0.3">
      <c r="B39" s="26"/>
      <c r="C39" s="27"/>
      <c r="D39" s="61"/>
      <c r="E39" s="35"/>
      <c r="F39" s="36"/>
      <c r="G39" s="28">
        <v>566.79999999999995</v>
      </c>
      <c r="H39" s="28">
        <v>566.79999999999995</v>
      </c>
      <c r="I39" s="29"/>
      <c r="J39" s="30"/>
      <c r="K39" s="19" t="s">
        <v>66</v>
      </c>
    </row>
    <row r="40" spans="2:11" ht="20.100000000000001" customHeight="1" x14ac:dyDescent="0.3">
      <c r="B40" s="26"/>
      <c r="C40" s="27"/>
      <c r="D40" s="61"/>
      <c r="E40" s="37"/>
      <c r="F40" s="38"/>
      <c r="G40" s="28">
        <v>855</v>
      </c>
      <c r="H40" s="28">
        <v>855</v>
      </c>
      <c r="I40" s="49"/>
      <c r="J40" s="50"/>
      <c r="K40" s="19" t="s">
        <v>48</v>
      </c>
    </row>
    <row r="41" spans="2:11" ht="20.100000000000001" customHeight="1" x14ac:dyDescent="0.3">
      <c r="B41" s="26"/>
      <c r="C41" s="27"/>
      <c r="D41" s="61"/>
      <c r="E41" s="51" t="s">
        <v>39</v>
      </c>
      <c r="F41" s="51"/>
      <c r="G41" s="28">
        <v>855</v>
      </c>
      <c r="H41" s="28">
        <v>855</v>
      </c>
      <c r="I41" s="49"/>
      <c r="J41" s="50"/>
      <c r="K41" s="19" t="s">
        <v>49</v>
      </c>
    </row>
    <row r="42" spans="2:11" ht="20.100000000000001" customHeight="1" x14ac:dyDescent="0.3">
      <c r="B42" s="26"/>
      <c r="C42" s="27"/>
      <c r="D42" s="61"/>
      <c r="E42" s="33" t="s">
        <v>73</v>
      </c>
      <c r="F42" s="34"/>
      <c r="G42" s="28">
        <v>3407.22</v>
      </c>
      <c r="H42" s="28">
        <v>3407.22</v>
      </c>
      <c r="I42" s="29"/>
      <c r="J42" s="30"/>
      <c r="K42" s="19" t="s">
        <v>70</v>
      </c>
    </row>
    <row r="43" spans="2:11" ht="20.100000000000001" customHeight="1" x14ac:dyDescent="0.3">
      <c r="B43" s="26"/>
      <c r="C43" s="27"/>
      <c r="D43" s="61"/>
      <c r="E43" s="35"/>
      <c r="F43" s="36"/>
      <c r="G43" s="28">
        <v>1083.2</v>
      </c>
      <c r="H43" s="28">
        <v>1083.2</v>
      </c>
      <c r="I43" s="29"/>
      <c r="J43" s="30"/>
      <c r="K43" s="19" t="s">
        <v>71</v>
      </c>
    </row>
    <row r="44" spans="2:11" ht="20.100000000000001" customHeight="1" x14ac:dyDescent="0.3">
      <c r="B44" s="26"/>
      <c r="C44" s="27"/>
      <c r="D44" s="61"/>
      <c r="E44" s="37"/>
      <c r="F44" s="38"/>
      <c r="G44" s="28">
        <v>58.59</v>
      </c>
      <c r="H44" s="28">
        <v>58.59</v>
      </c>
      <c r="I44" s="29"/>
      <c r="J44" s="30"/>
      <c r="K44" s="19" t="s">
        <v>72</v>
      </c>
    </row>
    <row r="45" spans="2:11" ht="20.100000000000001" customHeight="1" x14ac:dyDescent="0.3">
      <c r="B45" s="45">
        <v>7</v>
      </c>
      <c r="C45" s="46"/>
      <c r="D45" s="62"/>
      <c r="E45" s="51"/>
      <c r="F45" s="51"/>
      <c r="G45" s="28"/>
      <c r="H45" s="28"/>
      <c r="I45" s="49"/>
      <c r="J45" s="50"/>
      <c r="K45" s="19"/>
    </row>
    <row r="46" spans="2:11" ht="20.100000000000001" customHeight="1" x14ac:dyDescent="0.3">
      <c r="B46" s="39" t="s">
        <v>2</v>
      </c>
      <c r="C46" s="67"/>
      <c r="D46" s="67"/>
      <c r="E46" s="67"/>
      <c r="F46" s="40"/>
      <c r="G46" s="17">
        <f>SUM(G11:G45)</f>
        <v>14639.24</v>
      </c>
      <c r="H46" s="17">
        <f>SUM(H11:H45)</f>
        <v>14366.24</v>
      </c>
      <c r="I46" s="68">
        <f>SUM(I11:J45)</f>
        <v>273</v>
      </c>
      <c r="J46" s="69"/>
      <c r="K46" s="20"/>
    </row>
    <row r="47" spans="2:11" ht="20.100000000000001" customHeight="1" x14ac:dyDescent="0.3">
      <c r="B47" s="7"/>
      <c r="C47" s="7"/>
      <c r="D47" s="7"/>
      <c r="E47" s="7"/>
      <c r="F47" s="7"/>
      <c r="G47" s="7"/>
      <c r="H47" s="7"/>
      <c r="I47" s="7"/>
      <c r="J47" s="21"/>
      <c r="K47" s="7"/>
    </row>
    <row r="48" spans="2:11" ht="20.100000000000001" customHeight="1" x14ac:dyDescent="0.3">
      <c r="B48" s="65" t="s">
        <v>17</v>
      </c>
      <c r="C48" s="65"/>
      <c r="D48" s="65"/>
      <c r="E48" s="65"/>
      <c r="F48" s="65"/>
      <c r="G48" s="65" t="s">
        <v>26</v>
      </c>
      <c r="H48" s="65"/>
      <c r="I48" s="65"/>
      <c r="J48" s="65"/>
      <c r="K48" s="15" t="s">
        <v>27</v>
      </c>
    </row>
    <row r="49" spans="2:11" ht="20.100000000000001" customHeight="1" x14ac:dyDescent="0.3">
      <c r="B49" s="66">
        <f>H46</f>
        <v>14366.24</v>
      </c>
      <c r="C49" s="66"/>
      <c r="D49" s="66"/>
      <c r="E49" s="66"/>
      <c r="F49" s="66"/>
      <c r="G49" s="66">
        <f>I46</f>
        <v>273</v>
      </c>
      <c r="H49" s="66"/>
      <c r="I49" s="66"/>
      <c r="J49" s="66"/>
      <c r="K49" s="22">
        <f>SUM(B49:J49)</f>
        <v>14639.24</v>
      </c>
    </row>
    <row r="50" spans="2:11" ht="20.100000000000001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20.100000000000001" customHeight="1" x14ac:dyDescent="0.3">
      <c r="B51" s="7" t="s">
        <v>28</v>
      </c>
      <c r="C51" s="7"/>
      <c r="D51" s="7"/>
      <c r="E51" s="7"/>
      <c r="F51" s="7" t="s">
        <v>3</v>
      </c>
      <c r="G51" s="7" t="s">
        <v>29</v>
      </c>
      <c r="H51" s="7"/>
      <c r="I51" s="7"/>
      <c r="J51" s="7" t="s">
        <v>4</v>
      </c>
      <c r="K51" s="7"/>
    </row>
  </sheetData>
  <mergeCells count="43">
    <mergeCell ref="B48:F48"/>
    <mergeCell ref="G48:J48"/>
    <mergeCell ref="B49:F49"/>
    <mergeCell ref="G49:J49"/>
    <mergeCell ref="B45:C45"/>
    <mergeCell ref="E45:F45"/>
    <mergeCell ref="I45:J45"/>
    <mergeCell ref="B46:F46"/>
    <mergeCell ref="I46:J46"/>
    <mergeCell ref="F7:G7"/>
    <mergeCell ref="J7:K7"/>
    <mergeCell ref="J8:K8"/>
    <mergeCell ref="I32:J32"/>
    <mergeCell ref="B15:C15"/>
    <mergeCell ref="D11:D15"/>
    <mergeCell ref="D30:D45"/>
    <mergeCell ref="B30:C30"/>
    <mergeCell ref="E30:F30"/>
    <mergeCell ref="I30:J30"/>
    <mergeCell ref="B32:C32"/>
    <mergeCell ref="B11:C11"/>
    <mergeCell ref="E11:F11"/>
    <mergeCell ref="E32:F33"/>
    <mergeCell ref="E15:F29"/>
    <mergeCell ref="I11:J11"/>
    <mergeCell ref="B3:K3"/>
    <mergeCell ref="F5:G5"/>
    <mergeCell ref="J5:K5"/>
    <mergeCell ref="F6:G6"/>
    <mergeCell ref="J6:K6"/>
    <mergeCell ref="E42:F44"/>
    <mergeCell ref="B10:C10"/>
    <mergeCell ref="E10:F10"/>
    <mergeCell ref="I10:J10"/>
    <mergeCell ref="E12:F12"/>
    <mergeCell ref="I12:J12"/>
    <mergeCell ref="B12:C12"/>
    <mergeCell ref="E13:F14"/>
    <mergeCell ref="E34:F36"/>
    <mergeCell ref="I40:J40"/>
    <mergeCell ref="E37:F40"/>
    <mergeCell ref="E41:F41"/>
    <mergeCell ref="I41:J41"/>
  </mergeCells>
  <phoneticPr fontId="8" type="noConversion"/>
  <pageMargins left="0.69930555555555596" right="0.69930555555555596" top="0.75" bottom="0.75" header="0.3" footer="0.3"/>
  <pageSetup paperSize="9" scale="6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2023-08-07T06:08:44Z</cp:lastPrinted>
  <dcterms:created xsi:type="dcterms:W3CDTF">2014-04-15T08:52:00Z</dcterms:created>
  <dcterms:modified xsi:type="dcterms:W3CDTF">2023-08-10T11:34:40Z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