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<sst xmlns="http://schemas.openxmlformats.org/spreadsheetml/2006/main" count="58" uniqueCount="42">
  <si>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</si>
  <si>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</si>
  <si>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</si>
  <si>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</si>
  <si>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</si>
  <si>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</si>
  <si>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</si>
  <si>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</si>
  <si>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</si>
  <si>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</si>
  <si>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</si>
  <si>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</si>
  <si>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</si>
  <si>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齐轶军</t>
  </si>
  <si>
    <t>KM3RJM</t>
  </si>
  <si>
    <t>HU7277 T   WE06MAR  PEKHGH RR2   0755 1015</t>
  </si>
  <si>
    <t>880-6805333297</t>
  </si>
  <si>
    <t>张健</t>
  </si>
  <si>
    <t>880-6805333298</t>
  </si>
  <si>
    <t>MU5115 E   FR08MAR  SHAPEK RR2   1500 1720</t>
  </si>
  <si>
    <t>781-6805333635</t>
  </si>
  <si>
    <t>781-6805333636</t>
  </si>
  <si>
    <t>孟令军</t>
  </si>
  <si>
    <t>JDQXPV</t>
  </si>
  <si>
    <t>CA1519 P   TH07MAR  PEKSHA RR1   0930 1155</t>
  </si>
  <si>
    <t>999-6805333647</t>
  </si>
  <si>
    <t>MU5115 K   FR08MAR  SHAPEK RR1   1500 1720</t>
  </si>
  <si>
    <t>781-6805333650</t>
  </si>
  <si>
    <t>王禹博</t>
  </si>
  <si>
    <t>JY07XS</t>
  </si>
  <si>
    <t>ZH9155 K   TH07MAR  PEKWUX RR2   0655 0900</t>
  </si>
  <si>
    <t>479-9090172361</t>
  </si>
  <si>
    <t>赵怡文</t>
  </si>
  <si>
    <t>479-9090172362</t>
  </si>
  <si>
    <t>ZH9156 K   FR08MAR  WUXPEK RR2   0950 1150</t>
  </si>
  <si>
    <t>479-9090172363</t>
  </si>
  <si>
    <t>479-9090172364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</si>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</sst>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K26" sqref="K26"/>
    </sheetView>
  </sheetViews>
  <sheetFormatPr defaultColWidth="9" defaultRowHeight="13.5"/>
  <cols>
    <col min="1" max="1" width="7.125" style="1" customWidth="1"/>
    <col min="2" max="2" width="4.625" style="1" customWidth="1"/>
    <col min="3" max="3" width="14.87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3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520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520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1800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14</v>
      </c>
      <c r="E12" s="26" t="s">
        <v>19</v>
      </c>
      <c r="F12" s="27">
        <v>1800</v>
      </c>
      <c r="G12" s="27"/>
      <c r="H12" s="28" t="s">
        <v>21</v>
      </c>
      <c r="I12" s="27"/>
      <c r="J12" s="28"/>
    </row>
    <row r="13" s="1" customFormat="1" spans="1:10">
      <c r="A13" s="24"/>
      <c r="B13" s="25"/>
      <c r="C13" s="25" t="s">
        <v>22</v>
      </c>
      <c r="D13" s="25" t="s">
        <v>23</v>
      </c>
      <c r="E13" s="26" t="s">
        <v>24</v>
      </c>
      <c r="F13" s="27">
        <v>770</v>
      </c>
      <c r="G13" s="27"/>
      <c r="H13" s="28" t="s">
        <v>25</v>
      </c>
      <c r="I13" s="27"/>
      <c r="J13" s="28"/>
    </row>
    <row r="14" s="1" customFormat="1" spans="1:10">
      <c r="A14" s="24"/>
      <c r="B14" s="25"/>
      <c r="C14" s="25" t="s">
        <v>22</v>
      </c>
      <c r="D14" s="25" t="s">
        <v>23</v>
      </c>
      <c r="E14" s="26" t="s">
        <v>26</v>
      </c>
      <c r="F14" s="27">
        <v>1650</v>
      </c>
      <c r="G14" s="27"/>
      <c r="H14" s="28" t="s">
        <v>27</v>
      </c>
      <c r="I14" s="27"/>
      <c r="J14" s="28"/>
    </row>
    <row r="15" s="1" customFormat="1" spans="1:10">
      <c r="A15" s="24"/>
      <c r="B15" s="25"/>
      <c r="C15" s="29" t="s">
        <v>28</v>
      </c>
      <c r="D15" s="29" t="s">
        <v>29</v>
      </c>
      <c r="E15" s="29" t="s">
        <v>30</v>
      </c>
      <c r="F15" s="29">
        <v>520</v>
      </c>
      <c r="G15" s="29"/>
      <c r="H15" s="29" t="s">
        <v>31</v>
      </c>
      <c r="I15" s="27"/>
      <c r="J15" s="28"/>
    </row>
    <row r="16" s="1" customFormat="1" spans="1:10">
      <c r="A16" s="24"/>
      <c r="B16" s="25"/>
      <c r="C16" s="29" t="s">
        <v>32</v>
      </c>
      <c r="D16" s="29" t="s">
        <v>29</v>
      </c>
      <c r="E16" s="29" t="s">
        <v>30</v>
      </c>
      <c r="F16" s="29">
        <v>520</v>
      </c>
      <c r="G16" s="29"/>
      <c r="H16" s="29" t="s">
        <v>33</v>
      </c>
      <c r="I16" s="27"/>
      <c r="J16" s="28"/>
    </row>
    <row r="17" s="1" customFormat="1" spans="1:10">
      <c r="A17" s="24"/>
      <c r="B17" s="25"/>
      <c r="C17" s="29" t="s">
        <v>28</v>
      </c>
      <c r="D17" s="29" t="s">
        <v>29</v>
      </c>
      <c r="E17" s="29" t="s">
        <v>34</v>
      </c>
      <c r="F17" s="29">
        <v>770</v>
      </c>
      <c r="G17" s="29"/>
      <c r="H17" s="29" t="s">
        <v>35</v>
      </c>
      <c r="I17" s="27"/>
      <c r="J17" s="28"/>
    </row>
    <row r="18" s="1" customFormat="1" spans="1:10">
      <c r="A18" s="24"/>
      <c r="B18" s="25"/>
      <c r="C18" s="29" t="s">
        <v>32</v>
      </c>
      <c r="D18" s="29" t="s">
        <v>29</v>
      </c>
      <c r="E18" s="29" t="s">
        <v>34</v>
      </c>
      <c r="F18" s="29">
        <v>770</v>
      </c>
      <c r="G18" s="29"/>
      <c r="H18" s="29" t="s">
        <v>36</v>
      </c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24"/>
      <c r="B22" s="25"/>
      <c r="C22" s="25"/>
      <c r="D22" s="25"/>
      <c r="E22" s="26"/>
      <c r="F22" s="27"/>
      <c r="G22" s="27"/>
      <c r="H22" s="28"/>
      <c r="I22" s="27"/>
      <c r="J22" s="28"/>
    </row>
    <row r="23" s="1" customFormat="1" spans="1:10">
      <c r="A23" s="24"/>
      <c r="B23" s="25"/>
      <c r="C23" s="25"/>
      <c r="D23" s="25"/>
      <c r="E23" s="26"/>
      <c r="F23" s="27"/>
      <c r="G23" s="27"/>
      <c r="H23" s="28"/>
      <c r="I23" s="27"/>
      <c r="J23" s="28"/>
    </row>
    <row r="24" s="1" customFormat="1" spans="1:10">
      <c r="A24" s="5"/>
      <c r="B24" s="30" t="s">
        <v>37</v>
      </c>
      <c r="C24" s="30"/>
      <c r="D24" s="30"/>
      <c r="E24" s="23"/>
      <c r="F24" s="31">
        <f>SUM(F9:F21)</f>
        <v>9640</v>
      </c>
      <c r="G24" s="31">
        <f>SUM(G15:G23)</f>
        <v>0</v>
      </c>
      <c r="H24" s="32"/>
      <c r="I24" s="34"/>
      <c r="J24" s="29"/>
    </row>
    <row r="25" s="1" customFormat="1" spans="1:10">
      <c r="A25" s="5"/>
      <c r="B25" s="30" t="s">
        <v>38</v>
      </c>
      <c r="C25" s="30"/>
      <c r="D25" s="30"/>
      <c r="E25" s="23"/>
      <c r="F25" s="31">
        <f>F24+G24</f>
        <v>9640</v>
      </c>
      <c r="G25" s="31"/>
      <c r="H25" s="32"/>
      <c r="I25" s="34"/>
      <c r="J25" s="29"/>
    </row>
    <row r="26" s="1" customFormat="1" spans="1:9">
      <c r="A26" s="5"/>
      <c r="B26" s="5"/>
      <c r="C26" s="5"/>
      <c r="D26" s="5"/>
      <c r="E26" s="6"/>
      <c r="F26" s="15"/>
      <c r="G26" s="15"/>
      <c r="H26" s="5"/>
      <c r="I26" s="4"/>
    </row>
    <row r="27" s="1" customFormat="1" spans="1:9">
      <c r="A27" s="5"/>
      <c r="B27" s="5"/>
      <c r="C27" s="5" t="s">
        <v>39</v>
      </c>
      <c r="D27" s="5" t="s">
        <v>40</v>
      </c>
      <c r="E27" s="6"/>
      <c r="F27" s="15" t="s">
        <v>41</v>
      </c>
      <c r="G27" s="15"/>
      <c r="H27" s="5"/>
      <c r="I27" s="4"/>
    </row>
    <row r="28" s="1" customFormat="1" spans="1:9">
      <c r="A28" s="5"/>
      <c r="B28" s="5"/>
      <c r="C28" s="5"/>
      <c r="D28" s="5"/>
      <c r="E28" s="6"/>
      <c r="F28" s="5"/>
      <c r="G28" s="5"/>
      <c r="H28" s="5"/>
      <c r="I28" s="4"/>
    </row>
    <row r="29" s="1" customFormat="1" spans="1:9">
      <c r="A29" s="5"/>
      <c r="B29" s="5"/>
      <c r="C29" s="5"/>
      <c r="D29" s="5"/>
      <c r="E29" s="6"/>
      <c r="F29" s="5"/>
      <c r="G29" s="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  <row r="33" spans="7:7">
      <c r="G33" s="1">
        <v>116</v>
      </c>
    </row>
    <row r="34" spans="7:7">
      <c r="G34" s="1">
        <v>8624</v>
      </c>
    </row>
    <row r="35" spans="7:7">
      <c r="G35" s="1">
        <v>-3660</v>
      </c>
    </row>
    <row r="36" spans="7:7">
      <c r="G36" s="1">
        <v>-4593</v>
      </c>
    </row>
    <row r="37" spans="6:7">
      <c r="F37" s="1">
        <v>4380</v>
      </c>
      <c r="G37" s="1">
        <v>40</v>
      </c>
    </row>
    <row r="38" spans="6:7">
      <c r="F38" s="1">
        <v>18032</v>
      </c>
      <c r="G38" s="1">
        <v>590</v>
      </c>
    </row>
  </sheetData>
  <autoFilter ref="A8:H25">
    <extLst/>
  </autoFilter>
  <mergeCells count="4">
    <mergeCell ref="B3:H3"/>
    <mergeCell ref="B24:E24"/>
    <mergeCell ref="B25:E25"/>
    <mergeCell ref="F25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2024-03-04T03:04:10Z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2052-12.1.0.16388</vt:lpwstr>
  </property>
</Properties>
</file>