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612" activeTab="4"/>
  </bookViews>
  <sheets>
    <sheet name="报价汇总" sheetId="12" r:id="rId1"/>
    <sheet name="Sheet1" sheetId="17" state="hidden" r:id="rId2"/>
    <sheet name="Creative创意设计" sheetId="9" r:id="rId3"/>
    <sheet name="Event制作" sheetId="10" r:id="rId4"/>
    <sheet name="费用明细" sheetId="18" r:id="rId5"/>
    <sheet name="Sheet3" sheetId="16" state="hidden" r:id="rId6"/>
  </sheets>
  <definedNames>
    <definedName name="_xlnm._FilterDatabase" localSheetId="2" hidden="1">Creative创意设计!$A$12:$P$19</definedName>
    <definedName name="_xlnm._FilterDatabase" localSheetId="3" hidden="1">Event制作!$A$14:$N$25</definedName>
    <definedName name="_xlnm.Print_Area" localSheetId="2">Creative创意设计!$A$1:$P$19</definedName>
    <definedName name="_xlnm.Print_Area" localSheetId="3">Event制作!$A$1:$N$25</definedName>
    <definedName name="_xlnm.Print_Area" localSheetId="0">报价汇总!$A$1:$F$28</definedName>
  </definedNames>
  <calcPr calcId="150001" concurrentCalc="0"/>
  <pivotCaches>
    <pivotCache cacheId="0" r:id="rId7"/>
    <pivotCache cacheId="1" r:id="rId8"/>
    <pivotCache cacheId="2" r:id="rId9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10" l="1"/>
  <c r="L16" i="10"/>
  <c r="L17" i="10"/>
  <c r="L18" i="10"/>
  <c r="L19" i="10"/>
  <c r="L20" i="10"/>
  <c r="C4" i="18"/>
  <c r="L22" i="10"/>
  <c r="C2" i="18"/>
  <c r="C5" i="18"/>
  <c r="K17" i="9"/>
  <c r="K13" i="9"/>
  <c r="K14" i="9"/>
  <c r="K18" i="9"/>
  <c r="E10" i="12"/>
  <c r="L23" i="10"/>
  <c r="L24" i="10"/>
  <c r="E11" i="12"/>
  <c r="E12" i="12"/>
  <c r="E14" i="12"/>
  <c r="E15" i="12"/>
  <c r="G17" i="9"/>
  <c r="G13" i="9"/>
  <c r="G14" i="9"/>
  <c r="G18" i="9"/>
  <c r="D10" i="12"/>
  <c r="H15" i="10"/>
  <c r="H16" i="10"/>
  <c r="H17" i="10"/>
  <c r="H18" i="10"/>
  <c r="H19" i="10"/>
  <c r="H20" i="10"/>
  <c r="H22" i="10"/>
  <c r="H23" i="10"/>
  <c r="H24" i="10"/>
  <c r="D11" i="12"/>
  <c r="D12" i="12"/>
  <c r="D14" i="12"/>
  <c r="K19" i="9"/>
  <c r="L25" i="10"/>
  <c r="H25" i="10"/>
  <c r="D15" i="12"/>
  <c r="G19" i="9"/>
</calcChain>
</file>

<file path=xl/sharedStrings.xml><?xml version="1.0" encoding="utf-8"?>
<sst xmlns="http://schemas.openxmlformats.org/spreadsheetml/2006/main" count="241" uniqueCount="154">
  <si>
    <t>施维雅市场服务报价单</t>
  </si>
  <si>
    <t>项目名称:</t>
  </si>
  <si>
    <t>Servier 2018-2019 1st Cycle Meeting</t>
  </si>
  <si>
    <t>供应商名称:</t>
  </si>
  <si>
    <t>伯乐仕（北京）国际商业策划有限公司</t>
  </si>
  <si>
    <t>预计完成日期:</t>
  </si>
  <si>
    <t>2018, Oct, 19th</t>
  </si>
  <si>
    <t>供应商联系电话:</t>
  </si>
  <si>
    <t>郭燕雷</t>
  </si>
  <si>
    <t>项目地点：</t>
  </si>
  <si>
    <t>Xi An</t>
  </si>
  <si>
    <t>电子邮箱：</t>
  </si>
  <si>
    <t>序号</t>
  </si>
  <si>
    <t>服务类目</t>
  </si>
  <si>
    <t>预算小计</t>
  </si>
  <si>
    <t>说明</t>
  </si>
  <si>
    <t>创意设计</t>
  </si>
  <si>
    <t>不含税总计</t>
  </si>
  <si>
    <t>增值税金额小计(CNY):</t>
  </si>
  <si>
    <t>施维雅只接受6%的增值税专用税,其他税费请含进单价中</t>
  </si>
  <si>
    <t>含税总计(CNY):</t>
  </si>
  <si>
    <t>含税总计(CNY)</t>
  </si>
  <si>
    <t>备注：</t>
  </si>
  <si>
    <t>其他项费用总计：</t>
  </si>
  <si>
    <t>施维雅采购部内部使用，请勿修改内部公式</t>
  </si>
  <si>
    <t>说明:</t>
  </si>
  <si>
    <r>
      <rPr>
        <sz val="10"/>
        <color theme="1"/>
        <rFont val="微软雅黑"/>
        <family val="3"/>
        <charset val="134"/>
      </rPr>
      <t>1.</t>
    </r>
    <r>
      <rPr>
        <sz val="10"/>
        <color indexed="8"/>
        <rFont val="微软雅黑"/>
        <family val="3"/>
        <charset val="134"/>
      </rPr>
      <t>此报价模板内有公式，各项服务小计都自动来自于各类目的明细表，请不要擅自修改；</t>
    </r>
  </si>
  <si>
    <r>
      <rPr>
        <sz val="10"/>
        <color theme="1"/>
        <rFont val="微软雅黑"/>
        <family val="3"/>
        <charset val="134"/>
      </rPr>
      <t>2.</t>
    </r>
    <r>
      <rPr>
        <sz val="10"/>
        <color indexed="8"/>
        <rFont val="微软雅黑"/>
        <family val="3"/>
        <charset val="134"/>
      </rPr>
      <t>此报价模板为报价单首页，报价时请在分项明细页填写分项合计需与首页一致；</t>
    </r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</si>
  <si>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</si>
  <si>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</si>
  <si>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</si>
  <si>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</si>
  <si>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</si>
  <si>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</si>
  <si>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</si>
  <si>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</si>
  <si>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</si>
  <si>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</si>
  <si>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</si>
  <si>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</si>
  <si>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</si>
  <si>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</si>
  <si>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</si>
  <si>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</si>
  <si>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</si>
  <si>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</si>
  <si>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</si>
  <si>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</si>
  <si>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</si>
  <si>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</si>
  <si>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Camera（摄像器材）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</si>
  <si>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</si>
  <si>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</si>
  <si>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</si>
  <si>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</si>
  <si>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</si>
  <si>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</si>
  <si>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</si>
  <si>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</si>
  <si>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</si>
  <si>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</si>
  <si>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</si>
  <si>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</si>
  <si>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</si>
  <si>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</si>
  <si>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</si>
  <si>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</si>
  <si>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道具/礼品</t>
  </si>
  <si>
    <t>道具</t>
  </si>
  <si>
    <t>总计</t>
  </si>
  <si>
    <t>延展设计</t>
  </si>
  <si>
    <t>礼品</t>
  </si>
  <si>
    <t>运输费用</t>
  </si>
  <si>
    <t>物料运输费用</t>
  </si>
  <si>
    <t>制作</t>
  </si>
  <si>
    <t>KT板</t>
  </si>
  <si>
    <t xml:space="preserve">X架                                                                                                                               </t>
  </si>
  <si>
    <t xml:space="preserve">横幅                                                                                                                                  </t>
  </si>
  <si>
    <t>讲台前板</t>
  </si>
  <si>
    <t>热转印布拉网展架</t>
  </si>
  <si>
    <t>提示牌</t>
  </si>
  <si>
    <t>写真画面</t>
  </si>
  <si>
    <t xml:space="preserve">易拉宝                                                                                                                                     </t>
  </si>
  <si>
    <t>施维雅报价明细-创意和设计</t>
  </si>
  <si>
    <t>Currency币种:CNY人民币</t>
  </si>
  <si>
    <t>说明：</t>
  </si>
  <si>
    <t>*</t>
  </si>
  <si>
    <t>施维雅只接受6%的增值税,其他税费请一律含进单价</t>
  </si>
  <si>
    <t>如有任何修改或添加行，请用红色字体显示</t>
  </si>
  <si>
    <t>请不要删除行</t>
  </si>
  <si>
    <t>所有单价都不含增值税</t>
  </si>
  <si>
    <t>具体项目预算
Quotation</t>
  </si>
  <si>
    <t xml:space="preserve">项目
Item </t>
  </si>
  <si>
    <t>内容描述
Description</t>
  </si>
  <si>
    <t>收费单位
Unit</t>
  </si>
  <si>
    <t>单价
Unit Price</t>
  </si>
  <si>
    <t>数量
Unit</t>
  </si>
  <si>
    <t>总价
Subtotal</t>
  </si>
  <si>
    <t>是否第三方费用 ?（Y/N)</t>
  </si>
  <si>
    <r>
      <rPr>
        <b/>
        <sz val="9"/>
        <rFont val="微软雅黑"/>
        <family val="3"/>
        <charset val="134"/>
      </rPr>
      <t>人员职务 Profile</t>
    </r>
  </si>
  <si>
    <t>Cost/ Day</t>
  </si>
  <si>
    <t>人工天 days</t>
  </si>
  <si>
    <t>备注</t>
  </si>
  <si>
    <t>个</t>
  </si>
  <si>
    <t>N</t>
  </si>
  <si>
    <t xml:space="preserve">展板设计          </t>
  </si>
  <si>
    <t>Y</t>
  </si>
  <si>
    <t>创意和设计部分总计(不含服务费和税费):</t>
  </si>
  <si>
    <t>第三方费用小计 Total 3rd party cost:</t>
  </si>
  <si>
    <t>服务费
Service Fee</t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</si>
  <si>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</si>
  <si>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</si>
  <si>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</si>
  <si>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规格
Specification</t>
  </si>
  <si>
    <t>运费</t>
  </si>
  <si>
    <t>搭建制作总计(不含服务费和税费)：</t>
  </si>
  <si>
    <t>其他项费用小计：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</si>
  <si>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</si>
  <si>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</si>
  <si>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</si>
  <si>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</si>
  <si>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</si>
  <si>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</si>
  <si>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</si>
  <si>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</si>
  <si>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</si>
  <si>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施维雅报价明细-制作</t>
    <phoneticPr fontId="25" type="noConversion"/>
  </si>
  <si>
    <t>制作</t>
    <phoneticPr fontId="25" type="noConversion"/>
  </si>
  <si>
    <t>4个会场，每个会场1个，备用1个
铝合金3节杆65mm弹簧内芯，高光相纸220克厚覆亚膜（1.3米以上宽度用双支撑杆），全铝合金底脚</t>
    <rPh sb="1" eb="2">
      <t>ge</t>
    </rPh>
    <rPh sb="2" eb="3">
      <t>hui chang</t>
    </rPh>
    <rPh sb="5" eb="6">
      <t>mei ge</t>
    </rPh>
    <rPh sb="7" eb="8">
      <t>hui chang</t>
    </rPh>
    <rPh sb="10" eb="11">
      <t>ge</t>
    </rPh>
    <rPh sb="12" eb="13">
      <t>bei yong</t>
    </rPh>
    <rPh sb="15" eb="16">
      <t>ge</t>
    </rPh>
    <phoneticPr fontId="25" type="noConversion"/>
  </si>
  <si>
    <t>拍照板</t>
    <rPh sb="0" eb="1">
      <t>pai zhao</t>
    </rPh>
    <rPh sb="2" eb="3">
      <t>ban zi</t>
    </rPh>
    <phoneticPr fontId="25" type="noConversion"/>
  </si>
  <si>
    <t>异形雕刻</t>
    <rPh sb="0" eb="1">
      <t>yi xing</t>
    </rPh>
    <rPh sb="2" eb="3">
      <t>diao ke</t>
    </rPh>
    <phoneticPr fontId="25" type="noConversion"/>
  </si>
  <si>
    <t>个</t>
    <rPh sb="0" eb="1">
      <t>ge</t>
    </rPh>
    <phoneticPr fontId="25" type="noConversion"/>
  </si>
  <si>
    <t>物料运输费</t>
    <rPh sb="0" eb="1">
      <t>wu liao</t>
    </rPh>
    <rPh sb="2" eb="3">
      <t>yun shu fei</t>
    </rPh>
    <phoneticPr fontId="25" type="noConversion"/>
  </si>
  <si>
    <t>次</t>
    <rPh sb="0" eb="1">
      <t>ci</t>
    </rPh>
    <phoneticPr fontId="25" type="noConversion"/>
  </si>
  <si>
    <t>2m*0.8m</t>
    <phoneticPr fontId="25" type="noConversion"/>
  </si>
  <si>
    <t>运输</t>
    <rPh sb="0" eb="1">
      <t>yun shu</t>
    </rPh>
    <phoneticPr fontId="25" type="noConversion"/>
  </si>
  <si>
    <t>包含易拉宝、KT板、pvc异形相框等设计；每项目只支付一个设计，不分规格</t>
    <rPh sb="13" eb="14">
      <t>yi xing</t>
    </rPh>
    <rPh sb="15" eb="16">
      <t>xiang kuang</t>
    </rPh>
    <phoneticPr fontId="25" type="noConversion"/>
  </si>
  <si>
    <t>PVC，单面画面，外框尺寸55cm*65cm,异形雕刻，每个会议室1个，备用1个</t>
    <rPh sb="4" eb="5">
      <t>dan mian</t>
    </rPh>
    <rPh sb="6" eb="7">
      <t>hua mian</t>
    </rPh>
    <rPh sb="9" eb="10">
      <t>wai kuang</t>
    </rPh>
    <rPh sb="11" eb="12">
      <t>chi cun</t>
    </rPh>
    <rPh sb="23" eb="24">
      <t>yi xing diao ke</t>
    </rPh>
    <rPh sb="28" eb="29">
      <t>mei ge hui yi</t>
    </rPh>
    <rPh sb="32" eb="33">
      <t>shi nei</t>
    </rPh>
    <rPh sb="34" eb="35">
      <t>ge</t>
    </rPh>
    <rPh sb="36" eb="37">
      <t>bei yong</t>
    </rPh>
    <rPh sb="39" eb="40">
      <t>ge</t>
    </rPh>
    <phoneticPr fontId="25" type="noConversion"/>
  </si>
  <si>
    <t>KT板，异形雕刻，单面画面，外框尺寸30cm*26cm，每个会议室5个</t>
    <rPh sb="2" eb="3">
      <t>ban zi</t>
    </rPh>
    <rPh sb="4" eb="5">
      <t>yi xing</t>
    </rPh>
    <rPh sb="6" eb="7">
      <t>diao ke</t>
    </rPh>
    <rPh sb="9" eb="10">
      <t>dan mian</t>
    </rPh>
    <rPh sb="11" eb="12">
      <t>hua mian</t>
    </rPh>
    <rPh sb="14" eb="15">
      <t>wai kuang</t>
    </rPh>
    <rPh sb="16" eb="17">
      <t>chi cun</t>
    </rPh>
    <rPh sb="28" eb="29">
      <t>mei ge</t>
    </rPh>
    <rPh sb="30" eb="31">
      <t>hui yi shi</t>
    </rPh>
    <rPh sb="34" eb="35">
      <t>ge</t>
    </rPh>
    <phoneticPr fontId="25" type="noConversion"/>
  </si>
  <si>
    <t>PVC材质，裱写真画面，外框尺寸30cm*26cm，可擦洗，反复使用，含水性马克笔1盒和无痕胶
每个会议室3个</t>
    <rPh sb="3" eb="4">
      <t>cai zhi</t>
    </rPh>
    <rPh sb="9" eb="10">
      <t>hua mian</t>
    </rPh>
    <rPh sb="26" eb="27">
      <t>ke ca xi</t>
    </rPh>
    <rPh sb="30" eb="31">
      <t>fan fu</t>
    </rPh>
    <rPh sb="32" eb="33">
      <t>shi yong</t>
    </rPh>
    <rPh sb="35" eb="36">
      <t>han</t>
    </rPh>
    <rPh sb="36" eb="37">
      <t>shui xing ma ke bi</t>
    </rPh>
    <rPh sb="42" eb="43">
      <t>he zi</t>
    </rPh>
    <rPh sb="43" eb="44">
      <t>he</t>
    </rPh>
    <rPh sb="44" eb="45">
      <t>wu hen jiao</t>
    </rPh>
    <phoneticPr fontId="25" type="noConversion"/>
  </si>
  <si>
    <t>是否第三方费用?（Y/N)</t>
    <phoneticPr fontId="25" type="noConversion"/>
  </si>
  <si>
    <t>具体项目预算
Quotation</t>
    <phoneticPr fontId="25" type="noConversion"/>
  </si>
  <si>
    <t>具体项目结算
Quotation</t>
    <rPh sb="4" eb="5">
      <t>jie suan</t>
    </rPh>
    <phoneticPr fontId="25" type="noConversion"/>
  </si>
  <si>
    <t>具体项目结算
Quotation</t>
    <rPh sb="4" eb="5">
      <t>jie</t>
    </rPh>
    <phoneticPr fontId="25" type="noConversion"/>
  </si>
  <si>
    <t>搭建制作总计(不含服务费和税费)：</t>
    <phoneticPr fontId="25" type="noConversion"/>
  </si>
  <si>
    <t>其他项费用小计：</t>
    <phoneticPr fontId="25" type="noConversion"/>
  </si>
  <si>
    <t>第三方费用小计 Total 3rd party cost:</t>
    <phoneticPr fontId="25" type="noConversion"/>
  </si>
  <si>
    <t>服务费
Service Fee</t>
    <phoneticPr fontId="25" type="noConversion"/>
  </si>
  <si>
    <t>税金
Tax</t>
    <phoneticPr fontId="25" type="noConversion"/>
  </si>
  <si>
    <t>结算小计</t>
    <rPh sb="0" eb="1">
      <t>jie suan</t>
    </rPh>
    <rPh sb="2" eb="3">
      <t>xiao ji suan</t>
    </rPh>
    <phoneticPr fontId="25" type="noConversion"/>
  </si>
  <si>
    <t>第三方费用合计</t>
    <rPh sb="0" eb="1">
      <t>di san fang</t>
    </rPh>
    <rPh sb="3" eb="4">
      <t>fei yong</t>
    </rPh>
    <rPh sb="5" eb="6">
      <t>he j</t>
    </rPh>
    <phoneticPr fontId="25" type="noConversion"/>
  </si>
  <si>
    <t>伯乐仕支付</t>
    <rPh sb="0" eb="1">
      <t>bo le shi</t>
    </rPh>
    <rPh sb="3" eb="4">
      <t>zhi fu</t>
    </rPh>
    <phoneticPr fontId="25" type="noConversion"/>
  </si>
  <si>
    <t>除伯乐仕支付康辉</t>
    <rPh sb="0" eb="1">
      <t>chu</t>
    </rPh>
    <rPh sb="1" eb="2">
      <t>bo le shi</t>
    </rPh>
    <rPh sb="4" eb="5">
      <t>zhi fu</t>
    </rPh>
    <rPh sb="6" eb="7">
      <t>akng hui</t>
    </rPh>
    <phoneticPr fontId="25" type="noConversion"/>
  </si>
  <si>
    <t>西安地接制作费用</t>
    <rPh sb="0" eb="1">
      <t>xi an</t>
    </rPh>
    <rPh sb="2" eb="3">
      <t>di jie</t>
    </rPh>
    <rPh sb="4" eb="5">
      <t>zhi zuo</t>
    </rPh>
    <rPh sb="6" eb="7">
      <t>fei</t>
    </rPh>
    <rPh sb="7" eb="8">
      <t>yong</t>
    </rPh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</si>
</sst>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 "/>
    <numFmt numFmtId="181" formatCode="0.00_);[Red]\(0.00\)"/>
    <numFmt numFmtId="182" formatCode="&quot;¥&quot;#,##0.00"/>
  </numFmts>
  <fonts count="29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rgb="FFFF0000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4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name val="微软雅黑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name val="微软雅黑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</font>
    <font>
      <sz val="11"/>
      <color theme="1"/>
      <name val="DengXian"/>
      <family val="3"/>
      <charset val="134"/>
      <scheme val="minor"/>
    </font>
    <font>
      <u/>
      <sz val="10"/>
      <color theme="10"/>
      <name val="Arial"/>
    </font>
    <font>
      <sz val="12"/>
      <name val="Times New Roman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</font>
    <font>
      <sz val="10"/>
      <color indexed="8"/>
      <name val="微软雅黑"/>
      <family val="3"/>
      <charset val="134"/>
    </font>
    <font>
      <sz val="9"/>
      <name val="DengXian"/>
      <family val="3"/>
      <charset val="134"/>
      <scheme val="minor"/>
    </font>
    <font>
      <b/>
      <sz val="11"/>
      <color rgb="FFC00000"/>
      <name val="微软雅黑"/>
      <family val="3"/>
      <charset val="134"/>
    </font>
    <font>
      <b/>
      <sz val="10"/>
      <color theme="8"/>
      <name val="微软雅黑"/>
      <family val="3"/>
      <charset val="134"/>
    </font>
    <font>
      <b/>
      <sz val="10"/>
      <color theme="1"/>
      <name val="微软雅黑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FF8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7DC2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79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/>
    <xf numFmtId="0" fontId="16" fillId="0" borderId="0" applyNumberFormat="0" applyFill="0" applyBorder="0" applyAlignment="0" applyProtection="0"/>
    <xf numFmtId="0" fontId="15" fillId="0" borderId="0"/>
    <xf numFmtId="178" fontId="17" fillId="0" borderId="0" applyFont="0" applyFill="0" applyBorder="0" applyAlignment="0" applyProtection="0"/>
    <xf numFmtId="0" fontId="15" fillId="0" borderId="0">
      <alignment vertical="center"/>
    </xf>
    <xf numFmtId="178" fontId="17" fillId="0" borderId="0" applyFont="0" applyFill="0" applyBorder="0" applyAlignment="0" applyProtection="0"/>
    <xf numFmtId="0" fontId="15" fillId="0" borderId="0">
      <alignment vertical="center"/>
    </xf>
    <xf numFmtId="178" fontId="17" fillId="0" borderId="0" applyFon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5" fillId="0" borderId="0">
      <alignment vertical="center"/>
    </xf>
    <xf numFmtId="9" fontId="17" fillId="0" borderId="0" applyFon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177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>
      <alignment vertical="top" wrapText="1"/>
    </xf>
    <xf numFmtId="0" fontId="18" fillId="0" borderId="0">
      <alignment vertical="center"/>
    </xf>
    <xf numFmtId="176" fontId="15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 applyBorder="1" applyAlignment="1" applyProtection="1">
      <alignment vertical="center" wrapText="1"/>
      <protection locked="0"/>
    </xf>
    <xf numFmtId="0" fontId="2" fillId="2" borderId="0" xfId="0" applyFont="1" applyFill="1" applyAlignment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protection locked="0"/>
    </xf>
    <xf numFmtId="10" fontId="5" fillId="6" borderId="1" xfId="0" applyNumberFormat="1" applyFont="1" applyFill="1" applyBorder="1" applyAlignment="1" applyProtection="1">
      <alignment horizontal="right" vertical="center" wrapText="1"/>
      <protection locked="0"/>
    </xf>
    <xf numFmtId="180" fontId="2" fillId="7" borderId="1" xfId="0" applyNumberFormat="1" applyFont="1" applyFill="1" applyBorder="1" applyAlignment="1" applyProtection="1">
      <alignment horizontal="center" vertical="center"/>
    </xf>
    <xf numFmtId="9" fontId="5" fillId="8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2" fillId="8" borderId="0" xfId="0" applyFont="1" applyFill="1"/>
    <xf numFmtId="0" fontId="2" fillId="8" borderId="0" xfId="0" applyFont="1" applyFill="1" applyBorder="1" applyAlignment="1" applyProtection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2" fillId="0" borderId="1" xfId="0" applyFont="1" applyFill="1" applyBorder="1"/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" fontId="2" fillId="0" borderId="1" xfId="63" applyNumberFormat="1" applyFont="1" applyFill="1" applyBorder="1" applyAlignment="1" applyProtection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63" applyNumberFormat="1" applyFont="1" applyFill="1" applyBorder="1" applyAlignment="1" applyProtection="1">
      <alignment horizontal="center" vertical="center" wrapText="1"/>
    </xf>
    <xf numFmtId="180" fontId="5" fillId="9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6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180" fontId="2" fillId="8" borderId="5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9" fillId="0" borderId="0" xfId="0" applyFont="1" applyBorder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/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</xf>
    <xf numFmtId="0" fontId="11" fillId="9" borderId="2" xfId="0" applyFont="1" applyFill="1" applyBorder="1" applyAlignment="1" applyProtection="1">
      <alignment vertical="center" wrapText="1"/>
      <protection locked="0"/>
    </xf>
    <xf numFmtId="0" fontId="11" fillId="9" borderId="3" xfId="0" applyFont="1" applyFill="1" applyBorder="1" applyAlignment="1" applyProtection="1">
      <alignment vertical="center" wrapText="1"/>
      <protection locked="0"/>
    </xf>
    <xf numFmtId="0" fontId="11" fillId="9" borderId="2" xfId="0" applyFont="1" applyFill="1" applyBorder="1" applyAlignment="1" applyProtection="1">
      <alignment horizontal="right" vertical="center"/>
      <protection locked="0"/>
    </xf>
    <xf numFmtId="180" fontId="8" fillId="9" borderId="1" xfId="0" applyNumberFormat="1" applyFont="1" applyFill="1" applyBorder="1" applyAlignment="1" applyProtection="1">
      <alignment horizontal="center" vertical="center"/>
    </xf>
    <xf numFmtId="10" fontId="8" fillId="5" borderId="3" xfId="0" applyNumberFormat="1" applyFont="1" applyFill="1" applyBorder="1" applyAlignment="1" applyProtection="1">
      <alignment vertical="center" wrapText="1"/>
    </xf>
    <xf numFmtId="10" fontId="8" fillId="5" borderId="5" xfId="0" applyNumberFormat="1" applyFont="1" applyFill="1" applyBorder="1" applyAlignment="1" applyProtection="1">
      <alignment vertical="center" wrapText="1"/>
    </xf>
    <xf numFmtId="10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6" borderId="1" xfId="0" applyNumberFormat="1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vertical="center"/>
    </xf>
    <xf numFmtId="0" fontId="11" fillId="7" borderId="9" xfId="0" applyFont="1" applyFill="1" applyBorder="1" applyAlignment="1" applyProtection="1">
      <alignment vertical="center"/>
    </xf>
    <xf numFmtId="180" fontId="8" fillId="7" borderId="1" xfId="0" applyNumberFormat="1" applyFont="1" applyFill="1" applyBorder="1" applyAlignment="1" applyProtection="1">
      <alignment horizontal="center" vertical="center"/>
    </xf>
    <xf numFmtId="10" fontId="11" fillId="9" borderId="2" xfId="0" applyNumberFormat="1" applyFont="1" applyFill="1" applyBorder="1" applyAlignment="1" applyProtection="1">
      <alignment vertical="center" wrapText="1"/>
    </xf>
    <xf numFmtId="10" fontId="11" fillId="9" borderId="3" xfId="0" applyNumberFormat="1" applyFont="1" applyFill="1" applyBorder="1" applyAlignment="1" applyProtection="1">
      <alignment vertical="center" wrapText="1"/>
    </xf>
    <xf numFmtId="10" fontId="11" fillId="9" borderId="5" xfId="0" applyNumberFormat="1" applyFont="1" applyFill="1" applyBorder="1" applyAlignment="1" applyProtection="1">
      <alignment vertical="center" wrapText="1"/>
    </xf>
    <xf numFmtId="9" fontId="11" fillId="9" borderId="1" xfId="0" applyNumberFormat="1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/>
    <xf numFmtId="0" fontId="8" fillId="2" borderId="0" xfId="0" applyFont="1" applyFill="1" applyAlignment="1"/>
    <xf numFmtId="0" fontId="9" fillId="2" borderId="0" xfId="0" applyFont="1" applyFill="1" applyAlignment="1" applyProtection="1"/>
    <xf numFmtId="0" fontId="8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13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 applyProtection="1">
      <protection locked="0"/>
    </xf>
    <xf numFmtId="0" fontId="2" fillId="0" borderId="0" xfId="0" applyFont="1" applyProtection="1"/>
    <xf numFmtId="0" fontId="14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horizontal="center" vertical="center" wrapText="1"/>
    </xf>
    <xf numFmtId="40" fontId="11" fillId="1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181" fontId="9" fillId="3" borderId="5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/>
    <xf numFmtId="181" fontId="11" fillId="3" borderId="5" xfId="0" applyNumberFormat="1" applyFont="1" applyFill="1" applyBorder="1" applyAlignment="1" applyProtection="1">
      <alignment horizontal="center" wrapText="1"/>
    </xf>
    <xf numFmtId="181" fontId="2" fillId="0" borderId="0" xfId="0" applyNumberFormat="1" applyFont="1" applyProtection="1"/>
    <xf numFmtId="181" fontId="14" fillId="0" borderId="5" xfId="73" applyNumberFormat="1" applyFont="1" applyFill="1" applyBorder="1" applyAlignment="1" applyProtection="1">
      <alignment horizontal="center" wrapText="1"/>
    </xf>
    <xf numFmtId="181" fontId="9" fillId="0" borderId="1" xfId="73" applyNumberFormat="1" applyFont="1" applyFill="1" applyBorder="1" applyAlignment="1" applyProtection="1">
      <alignment horizontal="left"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protection locked="0"/>
    </xf>
    <xf numFmtId="0" fontId="2" fillId="11" borderId="5" xfId="0" applyFont="1" applyFill="1" applyBorder="1" applyAlignment="1" applyProtection="1">
      <alignment horizontal="right"/>
    </xf>
    <xf numFmtId="0" fontId="2" fillId="11" borderId="1" xfId="0" applyFont="1" applyFill="1" applyBorder="1" applyAlignment="1" applyProtection="1">
      <alignment horizontal="center"/>
    </xf>
    <xf numFmtId="0" fontId="3" fillId="0" borderId="0" xfId="0" applyFont="1" applyProtection="1"/>
    <xf numFmtId="0" fontId="2" fillId="11" borderId="5" xfId="0" applyFont="1" applyFill="1" applyBorder="1" applyAlignment="1" applyProtection="1">
      <alignment horizontal="right"/>
    </xf>
    <xf numFmtId="0" fontId="5" fillId="0" borderId="5" xfId="0" applyFont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right" wrapText="1"/>
      <protection locked="0"/>
    </xf>
    <xf numFmtId="0" fontId="11" fillId="14" borderId="5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182" fontId="28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wrapText="1"/>
      <protection locked="0"/>
    </xf>
    <xf numFmtId="0" fontId="11" fillId="10" borderId="2" xfId="0" applyFont="1" applyFill="1" applyBorder="1" applyAlignment="1" applyProtection="1">
      <alignment horizontal="center" vertical="center" wrapText="1"/>
    </xf>
    <xf numFmtId="0" fontId="11" fillId="10" borderId="5" xfId="0" applyFont="1" applyFill="1" applyBorder="1" applyAlignment="1" applyProtection="1">
      <alignment horizontal="center" vertical="center" wrapText="1"/>
    </xf>
    <xf numFmtId="0" fontId="14" fillId="0" borderId="2" xfId="73" applyFont="1" applyFill="1" applyBorder="1" applyAlignment="1" applyProtection="1">
      <alignment horizontal="center" wrapText="1"/>
    </xf>
    <xf numFmtId="0" fontId="14" fillId="0" borderId="3" xfId="73" applyFont="1" applyFill="1" applyBorder="1" applyAlignment="1" applyProtection="1">
      <alignment horizontal="center" wrapText="1"/>
    </xf>
    <xf numFmtId="0" fontId="14" fillId="0" borderId="5" xfId="73" applyFont="1" applyFill="1" applyBorder="1" applyAlignment="1" applyProtection="1">
      <alignment horizontal="center" wrapText="1"/>
    </xf>
    <xf numFmtId="0" fontId="2" fillId="11" borderId="2" xfId="0" applyFont="1" applyFill="1" applyBorder="1" applyAlignment="1" applyProtection="1">
      <alignment horizontal="right"/>
    </xf>
    <xf numFmtId="0" fontId="2" fillId="11" borderId="5" xfId="0" applyFont="1" applyFill="1" applyBorder="1" applyAlignment="1" applyProtection="1">
      <alignment horizontal="right"/>
    </xf>
    <xf numFmtId="0" fontId="9" fillId="3" borderId="2" xfId="0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horizontal="center" wrapText="1"/>
    </xf>
    <xf numFmtId="0" fontId="11" fillId="3" borderId="2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10" fontId="8" fillId="5" borderId="1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10" fontId="2" fillId="5" borderId="2" xfId="0" applyNumberFormat="1" applyFont="1" applyFill="1" applyBorder="1" applyAlignment="1" applyProtection="1">
      <alignment horizontal="right" vertical="center" wrapText="1"/>
    </xf>
    <xf numFmtId="10" fontId="2" fillId="5" borderId="3" xfId="0" applyNumberFormat="1" applyFont="1" applyFill="1" applyBorder="1" applyAlignment="1" applyProtection="1">
      <alignment horizontal="right" vertical="center" wrapText="1"/>
    </xf>
    <xf numFmtId="10" fontId="2" fillId="5" borderId="5" xfId="0" applyNumberFormat="1" applyFont="1" applyFill="1" applyBorder="1" applyAlignment="1" applyProtection="1">
      <alignment horizontal="right" vertical="center" wrapText="1"/>
    </xf>
    <xf numFmtId="0" fontId="5" fillId="7" borderId="9" xfId="0" applyFont="1" applyFill="1" applyBorder="1" applyAlignment="1" applyProtection="1">
      <alignment horizontal="right" vertical="center"/>
    </xf>
    <xf numFmtId="0" fontId="5" fillId="7" borderId="8" xfId="0" applyFont="1" applyFill="1" applyBorder="1" applyAlignment="1" applyProtection="1">
      <alignment horizontal="right" vertical="center"/>
    </xf>
    <xf numFmtId="10" fontId="5" fillId="8" borderId="0" xfId="0" applyNumberFormat="1" applyFont="1" applyFill="1" applyBorder="1" applyAlignment="1" applyProtection="1">
      <alignment horizontal="right" vertical="center" wrapText="1"/>
    </xf>
    <xf numFmtId="10" fontId="5" fillId="8" borderId="1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right" vertical="center" wrapText="1"/>
      <protection locked="0"/>
    </xf>
    <xf numFmtId="0" fontId="5" fillId="9" borderId="3" xfId="0" applyFont="1" applyFill="1" applyBorder="1" applyAlignment="1" applyProtection="1">
      <alignment horizontal="right" vertical="center" wrapText="1"/>
      <protection locked="0"/>
    </xf>
    <xf numFmtId="0" fontId="5" fillId="9" borderId="5" xfId="0" applyFont="1" applyFill="1" applyBorder="1" applyAlignment="1" applyProtection="1">
      <alignment horizontal="right" vertical="center" wrapText="1"/>
      <protection locked="0"/>
    </xf>
    <xf numFmtId="0" fontId="5" fillId="9" borderId="2" xfId="0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>
      <alignment horizontal="right" vertical="center"/>
    </xf>
    <xf numFmtId="0" fontId="5" fillId="9" borderId="5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right" vertical="center" wrapText="1"/>
      <protection locked="0"/>
    </xf>
    <xf numFmtId="0" fontId="5" fillId="12" borderId="5" xfId="0" applyFont="1" applyFill="1" applyBorder="1" applyAlignment="1" applyProtection="1">
      <alignment horizontal="right" vertical="center" wrapText="1"/>
      <protection locked="0"/>
    </xf>
    <xf numFmtId="0" fontId="2" fillId="13" borderId="2" xfId="0" applyFont="1" applyFill="1" applyBorder="1" applyAlignment="1" applyProtection="1">
      <alignment horizontal="right" vertical="center"/>
      <protection locked="0"/>
    </xf>
    <xf numFmtId="0" fontId="2" fillId="13" borderId="5" xfId="0" applyFont="1" applyFill="1" applyBorder="1" applyAlignment="1" applyProtection="1">
      <alignment horizontal="right" vertical="center"/>
      <protection locked="0"/>
    </xf>
  </cellXfs>
  <cellStyles count="1279">
    <cellStyle name="_ET_STYLE_NoName_00_" xfId="54"/>
    <cellStyle name="0,0_x000a__x000a_NA_x000a__x000a_" xfId="67"/>
    <cellStyle name="Currency 2" xfId="68"/>
    <cellStyle name="Currency 3" xfId="70"/>
    <cellStyle name="Euro" xfId="14"/>
    <cellStyle name="Hyperlink 2" xfId="45"/>
    <cellStyle name="Monétaire 2" xfId="72"/>
    <cellStyle name="Normal 2" xfId="63"/>
    <cellStyle name="Normal 2 2" xfId="57"/>
    <cellStyle name="Normal 2 2 2" xfId="75"/>
    <cellStyle name="Normal 2 2 2 2" xfId="62"/>
    <cellStyle name="Normal 2 2 3" xfId="56"/>
    <cellStyle name="Normal 2 3" xfId="79"/>
    <cellStyle name="Normal 2 3 2" xfId="59"/>
    <cellStyle name="Normal 2 4" xfId="80"/>
    <cellStyle name="Normal 3" xfId="65"/>
    <cellStyle name="Normal 4" xfId="84"/>
    <cellStyle name="Normal 5" xfId="86"/>
    <cellStyle name="Percent 2" xfId="87"/>
    <cellStyle name="Percent 3" xfId="89"/>
    <cellStyle name="常规" xfId="0" builtinId="0"/>
    <cellStyle name="常规 10" xfId="90"/>
    <cellStyle name="常规 10 2" xfId="92"/>
    <cellStyle name="常规 10 2 2" xfId="95"/>
    <cellStyle name="常规 10 2 2 2" xfId="98"/>
    <cellStyle name="常规 10 2 3" xfId="101"/>
    <cellStyle name="常规 10 3" xfId="105"/>
    <cellStyle name="常规 10 3 2" xfId="107"/>
    <cellStyle name="常规 10 4" xfId="108"/>
    <cellStyle name="常规 11" xfId="110"/>
    <cellStyle name="常规 11 2" xfId="113"/>
    <cellStyle name="常规 11 2 2" xfId="115"/>
    <cellStyle name="常规 11 3" xfId="118"/>
    <cellStyle name="常规 12" xfId="121"/>
    <cellStyle name="常规 12 2" xfId="123"/>
    <cellStyle name="常规 12 2 2" xfId="19"/>
    <cellStyle name="常规 12 2 2 2" xfId="125"/>
    <cellStyle name="常规 12 2 2 2 2" xfId="26"/>
    <cellStyle name="常规 12 2 2 2 2 2" xfId="28"/>
    <cellStyle name="常规 12 2 2 2 2 2 2" xfId="126"/>
    <cellStyle name="常规 12 2 2 2 2 2 2 2" xfId="128"/>
    <cellStyle name="常规 12 2 2 2 2 2 2 2 2" xfId="131"/>
    <cellStyle name="常规 12 2 2 2 2 2 2 3" xfId="133"/>
    <cellStyle name="常规 12 2 2 2 2 2 3" xfId="135"/>
    <cellStyle name="常规 12 2 2 2 2 2 3 2" xfId="109"/>
    <cellStyle name="常规 12 2 2 2 2 2 4" xfId="137"/>
    <cellStyle name="常规 12 2 2 2 2 3" xfId="29"/>
    <cellStyle name="常规 12 2 2 2 2 3 2" xfId="140"/>
    <cellStyle name="常规 12 2 2 2 2 3 2 2" xfId="142"/>
    <cellStyle name="常规 12 2 2 2 2 3 3" xfId="144"/>
    <cellStyle name="常规 12 2 2 2 2 4" xfId="20"/>
    <cellStyle name="常规 12 2 2 2 2 4 2" xfId="146"/>
    <cellStyle name="常规 12 2 2 2 2 5" xfId="147"/>
    <cellStyle name="常规 12 2 2 2 3" xfId="149"/>
    <cellStyle name="常规 12 2 2 2 3 2" xfId="150"/>
    <cellStyle name="常规 12 2 2 2 3 2 2" xfId="152"/>
    <cellStyle name="常规 12 2 2 2 3 2 2 2" xfId="154"/>
    <cellStyle name="常规 12 2 2 2 3 2 3" xfId="124"/>
    <cellStyle name="常规 12 2 2 2 3 3" xfId="155"/>
    <cellStyle name="常规 12 2 2 2 3 3 2" xfId="158"/>
    <cellStyle name="常规 12 2 2 2 3 4" xfId="159"/>
    <cellStyle name="常规 12 2 2 2 4" xfId="160"/>
    <cellStyle name="常规 12 2 2 2 4 2" xfId="161"/>
    <cellStyle name="常规 12 2 2 2 4 2 2" xfId="163"/>
    <cellStyle name="常规 12 2 2 2 4 3" xfId="165"/>
    <cellStyle name="常规 12 2 2 2 5" xfId="166"/>
    <cellStyle name="常规 12 2 2 2 5 2" xfId="167"/>
    <cellStyle name="常规 12 2 2 2 6" xfId="168"/>
    <cellStyle name="常规 12 2 2 3" xfId="17"/>
    <cellStyle name="常规 12 2 2 3 2" xfId="169"/>
    <cellStyle name="常规 12 2 2 3 2 2" xfId="170"/>
    <cellStyle name="常规 12 2 2 3 2 2 2" xfId="171"/>
    <cellStyle name="常规 12 2 2 3 2 2 2 2" xfId="172"/>
    <cellStyle name="常规 12 2 2 3 2 2 3" xfId="173"/>
    <cellStyle name="常规 12 2 2 3 2 3" xfId="37"/>
    <cellStyle name="常规 12 2 2 3 2 3 2" xfId="175"/>
    <cellStyle name="常规 12 2 2 3 2 4" xfId="176"/>
    <cellStyle name="常规 12 2 2 3 3" xfId="177"/>
    <cellStyle name="常规 12 2 2 3 3 2" xfId="178"/>
    <cellStyle name="常规 12 2 2 3 3 2 2" xfId="31"/>
    <cellStyle name="常规 12 2 2 3 3 3" xfId="180"/>
    <cellStyle name="常规 12 2 2 3 4" xfId="181"/>
    <cellStyle name="常规 12 2 2 3 4 2" xfId="182"/>
    <cellStyle name="常规 12 2 2 3 5" xfId="22"/>
    <cellStyle name="常规 12 2 2 4" xfId="183"/>
    <cellStyle name="常规 12 2 2 4 2" xfId="184"/>
    <cellStyle name="常规 12 2 2 4 2 2" xfId="185"/>
    <cellStyle name="常规 12 2 2 4 3" xfId="10"/>
    <cellStyle name="常规 12 2 2 5" xfId="189"/>
    <cellStyle name="常规 12 2 2 5 2" xfId="41"/>
    <cellStyle name="常规 12 2 2 6" xfId="191"/>
    <cellStyle name="常规 12 2 3" xfId="11"/>
    <cellStyle name="常规 12 2 3 2" xfId="192"/>
    <cellStyle name="常规 12 2 3 2 2" xfId="193"/>
    <cellStyle name="常规 12 2 3 2 2 2" xfId="195"/>
    <cellStyle name="常规 12 2 3 2 2 2 2" xfId="197"/>
    <cellStyle name="常规 12 2 3 2 2 2 2 2" xfId="199"/>
    <cellStyle name="常规 12 2 3 2 2 2 3" xfId="201"/>
    <cellStyle name="常规 12 2 3 2 2 3" xfId="202"/>
    <cellStyle name="常规 12 2 3 2 2 3 2" xfId="34"/>
    <cellStyle name="常规 12 2 3 2 2 4" xfId="203"/>
    <cellStyle name="常规 12 2 3 2 3" xfId="61"/>
    <cellStyle name="常规 12 2 3 2 3 2" xfId="39"/>
    <cellStyle name="常规 12 2 3 2 3 2 2" xfId="51"/>
    <cellStyle name="常规 12 2 3 2 3 3" xfId="204"/>
    <cellStyle name="常规 12 2 3 2 4" xfId="151"/>
    <cellStyle name="常规 12 2 3 2 4 2" xfId="153"/>
    <cellStyle name="常规 12 2 3 2 5" xfId="156"/>
    <cellStyle name="常规 12 2 3 3" xfId="205"/>
    <cellStyle name="常规 12 2 3 3 2" xfId="206"/>
    <cellStyle name="常规 12 2 3 3 2 2" xfId="66"/>
    <cellStyle name="常规 12 2 3 3 2 2 2" xfId="46"/>
    <cellStyle name="常规 12 2 3 3 2 3" xfId="207"/>
    <cellStyle name="常规 12 2 3 3 3" xfId="208"/>
    <cellStyle name="常规 12 2 3 3 3 2" xfId="209"/>
    <cellStyle name="常规 12 2 3 3 4" xfId="162"/>
    <cellStyle name="常规 12 2 3 4" xfId="210"/>
    <cellStyle name="常规 12 2 3 4 2" xfId="211"/>
    <cellStyle name="常规 12 2 3 4 2 2" xfId="213"/>
    <cellStyle name="常规 12 2 3 4 3" xfId="216"/>
    <cellStyle name="常规 12 2 3 5" xfId="217"/>
    <cellStyle name="常规 12 2 3 5 2" xfId="218"/>
    <cellStyle name="常规 12 2 3 6" xfId="219"/>
    <cellStyle name="常规 12 2 4" xfId="30"/>
    <cellStyle name="常规 12 2 4 2" xfId="220"/>
    <cellStyle name="常规 12 2 4 2 2" xfId="221"/>
    <cellStyle name="常规 12 2 4 2 2 2" xfId="16"/>
    <cellStyle name="常规 12 2 4 2 2 2 2" xfId="222"/>
    <cellStyle name="常规 12 2 4 2 2 3" xfId="225"/>
    <cellStyle name="常规 12 2 4 2 3" xfId="38"/>
    <cellStyle name="常规 12 2 4 2 3 2" xfId="226"/>
    <cellStyle name="常规 12 2 4 2 4" xfId="179"/>
    <cellStyle name="常规 12 2 4 3" xfId="227"/>
    <cellStyle name="常规 12 2 4 3 2" xfId="228"/>
    <cellStyle name="常规 12 2 4 3 2 2" xfId="229"/>
    <cellStyle name="常规 12 2 4 3 3" xfId="230"/>
    <cellStyle name="常规 12 2 4 4" xfId="231"/>
    <cellStyle name="常规 12 2 4 4 2" xfId="232"/>
    <cellStyle name="常规 12 2 4 5" xfId="233"/>
    <cellStyle name="常规 12 2 5" xfId="48"/>
    <cellStyle name="常规 12 2 5 2" xfId="234"/>
    <cellStyle name="常规 12 2 5 2 2" xfId="235"/>
    <cellStyle name="常规 12 2 5 3" xfId="237"/>
    <cellStyle name="常规 12 2 6" xfId="53"/>
    <cellStyle name="常规 12 2 6 2" xfId="239"/>
    <cellStyle name="常规 12 2 7" xfId="241"/>
    <cellStyle name="常规 12 3" xfId="244"/>
    <cellStyle name="常规 12 3 2" xfId="246"/>
    <cellStyle name="常规 12 3 2 2" xfId="248"/>
    <cellStyle name="常规 12 3 2 2 2" xfId="3"/>
    <cellStyle name="常规 12 3 2 2 2 2" xfId="251"/>
    <cellStyle name="常规 12 3 2 2 2 2 2" xfId="254"/>
    <cellStyle name="常规 12 3 2 2 2 2 2 2" xfId="78"/>
    <cellStyle name="常规 12 3 2 2 2 2 3" xfId="256"/>
    <cellStyle name="常规 12 3 2 2 2 3" xfId="258"/>
    <cellStyle name="常规 12 3 2 2 2 3 2" xfId="260"/>
    <cellStyle name="常规 12 3 2 2 2 4" xfId="262"/>
    <cellStyle name="常规 12 3 2 2 3" xfId="266"/>
    <cellStyle name="常规 12 3 2 2 3 2" xfId="268"/>
    <cellStyle name="常规 12 3 2 2 3 2 2" xfId="270"/>
    <cellStyle name="常规 12 3 2 2 3 3" xfId="272"/>
    <cellStyle name="常规 12 3 2 2 4" xfId="274"/>
    <cellStyle name="常规 12 3 2 2 4 2" xfId="224"/>
    <cellStyle name="常规 12 3 2 2 5" xfId="275"/>
    <cellStyle name="常规 12 3 2 3" xfId="130"/>
    <cellStyle name="常规 12 3 2 3 2" xfId="277"/>
    <cellStyle name="常规 12 3 2 3 2 2" xfId="13"/>
    <cellStyle name="常规 12 3 2 3 2 2 2" xfId="138"/>
    <cellStyle name="常规 12 3 2 3 2 3" xfId="279"/>
    <cellStyle name="常规 12 3 2 3 3" xfId="281"/>
    <cellStyle name="常规 12 3 2 3 3 2" xfId="283"/>
    <cellStyle name="常规 12 3 2 3 4" xfId="127"/>
    <cellStyle name="常规 12 3 2 4" xfId="285"/>
    <cellStyle name="常规 12 3 2 4 2" xfId="288"/>
    <cellStyle name="常规 12 3 2 4 2 2" xfId="291"/>
    <cellStyle name="常规 12 3 2 4 3" xfId="188"/>
    <cellStyle name="常规 12 3 2 5" xfId="293"/>
    <cellStyle name="常规 12 3 2 5 2" xfId="296"/>
    <cellStyle name="常规 12 3 2 6" xfId="43"/>
    <cellStyle name="常规 12 3 3" xfId="298"/>
    <cellStyle name="常规 12 3 3 2" xfId="300"/>
    <cellStyle name="常规 12 3 3 2 2" xfId="302"/>
    <cellStyle name="常规 12 3 3 2 2 2" xfId="303"/>
    <cellStyle name="常规 12 3 3 2 2 2 2" xfId="304"/>
    <cellStyle name="常规 12 3 3 2 2 3" xfId="305"/>
    <cellStyle name="常规 12 3 3 2 3" xfId="307"/>
    <cellStyle name="常规 12 3 3 2 3 2" xfId="309"/>
    <cellStyle name="常规 12 3 3 2 4" xfId="40"/>
    <cellStyle name="常规 12 3 3 3" xfId="8"/>
    <cellStyle name="常规 12 3 3 3 2" xfId="74"/>
    <cellStyle name="常规 12 3 3 3 2 2" xfId="312"/>
    <cellStyle name="常规 12 3 3 3 3" xfId="315"/>
    <cellStyle name="常规 12 3 3 4" xfId="317"/>
    <cellStyle name="常规 12 3 3 4 2" xfId="319"/>
    <cellStyle name="常规 12 3 3 5" xfId="321"/>
    <cellStyle name="常规 12 3 4" xfId="322"/>
    <cellStyle name="常规 12 3 4 2" xfId="323"/>
    <cellStyle name="常规 12 3 4 2 2" xfId="324"/>
    <cellStyle name="常规 12 3 4 3" xfId="325"/>
    <cellStyle name="常规 12 3 5" xfId="27"/>
    <cellStyle name="常规 12 3 5 2" xfId="326"/>
    <cellStyle name="常规 12 3 6" xfId="328"/>
    <cellStyle name="常规 12 4" xfId="330"/>
    <cellStyle name="常规 12 4 2" xfId="332"/>
    <cellStyle name="常规 12 4 2 2" xfId="334"/>
    <cellStyle name="常规 12 4 2 2 2" xfId="335"/>
    <cellStyle name="常规 12 4 2 2 2 2" xfId="21"/>
    <cellStyle name="常规 12 4 2 2 2 2 2" xfId="336"/>
    <cellStyle name="常规 12 4 2 2 2 3" xfId="253"/>
    <cellStyle name="常规 12 4 2 2 3" xfId="338"/>
    <cellStyle name="常规 12 4 2 2 3 2" xfId="339"/>
    <cellStyle name="常规 12 4 2 2 4" xfId="340"/>
    <cellStyle name="常规 12 4 2 3" xfId="111"/>
    <cellStyle name="常规 12 4 2 3 2" xfId="114"/>
    <cellStyle name="常规 12 4 2 3 2 2" xfId="164"/>
    <cellStyle name="常规 12 4 2 3 3" xfId="341"/>
    <cellStyle name="常规 12 4 2 4" xfId="117"/>
    <cellStyle name="常规 12 4 2 4 2" xfId="343"/>
    <cellStyle name="常规 12 4 2 5" xfId="345"/>
    <cellStyle name="常规 12 4 3" xfId="347"/>
    <cellStyle name="常规 12 4 3 2" xfId="348"/>
    <cellStyle name="常规 12 4 3 2 2" xfId="349"/>
    <cellStyle name="常规 12 4 3 2 2 2" xfId="134"/>
    <cellStyle name="常规 12 4 3 2 3" xfId="350"/>
    <cellStyle name="常规 12 4 3 3" xfId="122"/>
    <cellStyle name="常规 12 4 3 3 2" xfId="18"/>
    <cellStyle name="常规 12 4 3 4" xfId="243"/>
    <cellStyle name="常规 12 4 4" xfId="351"/>
    <cellStyle name="常规 12 4 4 2" xfId="352"/>
    <cellStyle name="常规 12 4 4 2 2" xfId="353"/>
    <cellStyle name="常规 12 4 4 3" xfId="355"/>
    <cellStyle name="常规 12 4 5" xfId="359"/>
    <cellStyle name="常规 12 4 5 2" xfId="363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7"/>
    <cellStyle name="常规 12 5 2 2 3" xfId="380"/>
    <cellStyle name="常规 12 5 2 3" xfId="385"/>
    <cellStyle name="常规 12 5 2 3 2" xfId="386"/>
    <cellStyle name="常规 12 5 2 4" xfId="390"/>
    <cellStyle name="常规 12 5 3" xfId="391"/>
    <cellStyle name="常规 12 5 3 2" xfId="392"/>
    <cellStyle name="常规 12 5 3 2 2" xfId="393"/>
    <cellStyle name="常规 12 5 3 3" xfId="394"/>
    <cellStyle name="常规 12 5 4" xfId="373"/>
    <cellStyle name="常规 12 5 4 2" xfId="375"/>
    <cellStyle name="常规 12 5 5" xfId="384"/>
    <cellStyle name="常规 12 6" xfId="395"/>
    <cellStyle name="常规 12 6 2" xfId="396"/>
    <cellStyle name="常规 12 6 2 2" xfId="397"/>
    <cellStyle name="常规 12 6 3" xfId="35"/>
    <cellStyle name="常规 12 7" xfId="400"/>
    <cellStyle name="常规 12 7 2" xfId="402"/>
    <cellStyle name="常规 12 8" xfId="404"/>
    <cellStyle name="常规 13" xfId="405"/>
    <cellStyle name="常规 13 2" xfId="354"/>
    <cellStyle name="常规 14" xfId="407"/>
    <cellStyle name="常规 2" xfId="73"/>
    <cellStyle name="常规 2 2" xfId="311"/>
    <cellStyle name="常规 2 2 2" xfId="408"/>
    <cellStyle name="常规 2 2 2 2" xfId="284"/>
    <cellStyle name="常规 2 2 2 2 2" xfId="287"/>
    <cellStyle name="常规 2 2 2 2 2 2" xfId="290"/>
    <cellStyle name="常规 2 2 2 2 2 2 2" xfId="410"/>
    <cellStyle name="常规 2 2 2 2 2 2 2 2" xfId="411"/>
    <cellStyle name="常规 2 2 2 2 2 2 2 2 2" xfId="412"/>
    <cellStyle name="常规 2 2 2 2 2 2 2 3" xfId="413"/>
    <cellStyle name="常规 2 2 2 2 2 2 3" xfId="414"/>
    <cellStyle name="常规 2 2 2 2 2 2 3 2" xfId="264"/>
    <cellStyle name="常规 2 2 2 2 2 3" xfId="33"/>
    <cellStyle name="常规 2 2 2 2 2 3 2" xfId="44"/>
    <cellStyle name="常规 2 2 2 2 2 3 2 2" xfId="415"/>
    <cellStyle name="常规 2 2 2 2 2 3 3" xfId="2"/>
    <cellStyle name="常规 2 2 2 2 2 4" xfId="417"/>
    <cellStyle name="常规 2 2 2 2 2 4 2" xfId="103"/>
    <cellStyle name="常规 2 2 2 2 3" xfId="187"/>
    <cellStyle name="常规 2 2 2 2 3 2" xfId="419"/>
    <cellStyle name="常规 2 2 2 2 3 2 2" xfId="52"/>
    <cellStyle name="常规 2 2 2 2 3 2 2 2" xfId="238"/>
    <cellStyle name="常规 2 2 2 2 3 2 3" xfId="240"/>
    <cellStyle name="常规 2 2 2 2 3 3" xfId="420"/>
    <cellStyle name="常规 2 2 2 2 3 3 2" xfId="327"/>
    <cellStyle name="常规 2 2 2 2 4" xfId="139"/>
    <cellStyle name="常规 2 2 2 2 4 2" xfId="141"/>
    <cellStyle name="常规 2 2 2 2 4 2 2" xfId="422"/>
    <cellStyle name="常规 2 2 2 2 4 3" xfId="424"/>
    <cellStyle name="常规 2 2 2 2 5" xfId="143"/>
    <cellStyle name="常规 2 2 2 2 5 2" xfId="88"/>
    <cellStyle name="常规 2 2 2 3" xfId="292"/>
    <cellStyle name="常规 2 2 2 3 2" xfId="295"/>
    <cellStyle name="常规 2 2 2 3 2 2" xfId="426"/>
    <cellStyle name="常规 2 2 2 3 2 2 2" xfId="427"/>
    <cellStyle name="常规 2 2 2 3 2 2 2 2" xfId="364"/>
    <cellStyle name="常规 2 2 2 3 2 2 3" xfId="429"/>
    <cellStyle name="常规 2 2 2 3 2 3" xfId="430"/>
    <cellStyle name="常规 2 2 2 3 2 3 2" xfId="431"/>
    <cellStyle name="常规 2 2 2 3 3" xfId="432"/>
    <cellStyle name="常规 2 2 2 3 3 2" xfId="69"/>
    <cellStyle name="常规 2 2 2 3 3 2 2" xfId="433"/>
    <cellStyle name="常规 2 2 2 3 3 3" xfId="434"/>
    <cellStyle name="常规 2 2 2 3 4" xfId="145"/>
    <cellStyle name="常规 2 2 2 3 4 2" xfId="55"/>
    <cellStyle name="常规 2 2 2 4" xfId="42"/>
    <cellStyle name="常规 2 2 2 4 2" xfId="435"/>
    <cellStyle name="常规 2 2 2 4 2 2" xfId="436"/>
    <cellStyle name="常规 2 2 2 4 3" xfId="437"/>
    <cellStyle name="常规 2 2 2 5" xfId="36"/>
    <cellStyle name="常规 2 2 2 5 2" xfId="438"/>
    <cellStyle name="常规 2 2 3" xfId="439"/>
    <cellStyle name="常规 2 2 3 2" xfId="316"/>
    <cellStyle name="常规 2 2 3 2 2" xfId="318"/>
    <cellStyle name="常规 2 2 3 2 2 2" xfId="441"/>
    <cellStyle name="常规 2 2 3 2 2 2 2" xfId="49"/>
    <cellStyle name="常规 2 2 3 2 2 2 2 2" xfId="444"/>
    <cellStyle name="常规 2 2 3 2 2 2 3" xfId="445"/>
    <cellStyle name="常规 2 2 3 2 2 3" xfId="446"/>
    <cellStyle name="常规 2 2 3 2 2 3 2" xfId="1"/>
    <cellStyle name="常规 2 2 3 2 3" xfId="447"/>
    <cellStyle name="常规 2 2 3 2 3 2" xfId="448"/>
    <cellStyle name="常规 2 2 3 2 3 2 2" xfId="449"/>
    <cellStyle name="常规 2 2 3 2 3 3" xfId="450"/>
    <cellStyle name="常规 2 2 3 2 4" xfId="157"/>
    <cellStyle name="常规 2 2 3 2 4 2" xfId="451"/>
    <cellStyle name="常规 2 2 3 3" xfId="320"/>
    <cellStyle name="常规 2 2 3 3 2" xfId="452"/>
    <cellStyle name="常规 2 2 3 3 2 2" xfId="398"/>
    <cellStyle name="常规 2 2 3 3 2 2 2" xfId="401"/>
    <cellStyle name="常规 2 2 3 3 2 3" xfId="403"/>
    <cellStyle name="常规 2 2 3 3 3" xfId="453"/>
    <cellStyle name="常规 2 2 3 3 3 2" xfId="454"/>
    <cellStyle name="常规 2 2 3 4" xfId="455"/>
    <cellStyle name="常规 2 2 3 4 2" xfId="456"/>
    <cellStyle name="常规 2 2 3 4 2 2" xfId="440"/>
    <cellStyle name="常规 2 2 3 4 3" xfId="457"/>
    <cellStyle name="常规 2 2 3 5" xfId="458"/>
    <cellStyle name="常规 2 2 3 5 2" xfId="85"/>
    <cellStyle name="常规 2 2 4" xfId="5"/>
    <cellStyle name="常规 2 2 4 2" xfId="249"/>
    <cellStyle name="常规 2 2 4 2 2" xfId="252"/>
    <cellStyle name="常规 2 2 4 2 2 2" xfId="76"/>
    <cellStyle name="常规 2 2 4 2 2 2 2" xfId="58"/>
    <cellStyle name="常规 2 2 4 2 2 3" xfId="83"/>
    <cellStyle name="常规 2 2 4 2 3" xfId="255"/>
    <cellStyle name="常规 2 2 4 2 3 2" xfId="459"/>
    <cellStyle name="常规 2 2 4 3" xfId="257"/>
    <cellStyle name="常规 2 2 4 3 2" xfId="259"/>
    <cellStyle name="常规 2 2 4 3 2 2" xfId="460"/>
    <cellStyle name="常规 2 2 4 3 3" xfId="461"/>
    <cellStyle name="常规 2 2 4 4" xfId="261"/>
    <cellStyle name="常规 2 2 4 4 2" xfId="462"/>
    <cellStyle name="常规 2 2 5" xfId="263"/>
    <cellStyle name="常规 2 2 5 2" xfId="267"/>
    <cellStyle name="常规 2 2 5 2 2" xfId="269"/>
    <cellStyle name="常规 2 2 5 3" xfId="271"/>
    <cellStyle name="常规 2 2 6" xfId="273"/>
    <cellStyle name="常规 2 2 6 2" xfId="223"/>
    <cellStyle name="常规 2 3" xfId="463"/>
    <cellStyle name="常规 2 3 2" xfId="464"/>
    <cellStyle name="常规 2 3 2 2" xfId="116"/>
    <cellStyle name="常规 2 3 2 2 2" xfId="342"/>
    <cellStyle name="常规 2 3 2 2 2 2" xfId="465"/>
    <cellStyle name="常规 2 3 2 2 2 2 2" xfId="466"/>
    <cellStyle name="常规 2 3 2 2 2 2 2 2" xfId="467"/>
    <cellStyle name="常规 2 3 2 2 2 2 3" xfId="468"/>
    <cellStyle name="常规 2 3 2 2 2 3" xfId="469"/>
    <cellStyle name="常规 2 3 2 2 2 3 2" xfId="470"/>
    <cellStyle name="常规 2 3 2 2 3" xfId="212"/>
    <cellStyle name="常规 2 3 2 2 3 2" xfId="471"/>
    <cellStyle name="常规 2 3 2 2 3 2 2" xfId="190"/>
    <cellStyle name="常规 2 3 2 2 3 3" xfId="472"/>
    <cellStyle name="常规 2 3 2 2 4" xfId="174"/>
    <cellStyle name="常规 2 3 2 2 4 2" xfId="81"/>
    <cellStyle name="常规 2 3 2 3" xfId="344"/>
    <cellStyle name="常规 2 3 2 3 2" xfId="148"/>
    <cellStyle name="常规 2 3 2 3 2 2" xfId="473"/>
    <cellStyle name="常规 2 3 2 3 2 2 2" xfId="474"/>
    <cellStyle name="常规 2 3 2 3 2 3" xfId="475"/>
    <cellStyle name="常规 2 3 2 3 3" xfId="476"/>
    <cellStyle name="常规 2 3 2 3 3 2" xfId="477"/>
    <cellStyle name="常规 2 3 2 4" xfId="478"/>
    <cellStyle name="常规 2 3 2 4 2" xfId="479"/>
    <cellStyle name="常规 2 3 2 4 2 2" xfId="480"/>
    <cellStyle name="常规 2 3 2 4 3" xfId="481"/>
    <cellStyle name="常规 2 3 2 5" xfId="482"/>
    <cellStyle name="常规 2 3 2 5 2" xfId="483"/>
    <cellStyle name="常规 2 3 3" xfId="484"/>
    <cellStyle name="常规 2 3 3 2" xfId="242"/>
    <cellStyle name="常规 2 3 3 2 2" xfId="245"/>
    <cellStyle name="常规 2 3 3 2 2 2" xfId="247"/>
    <cellStyle name="常规 2 3 3 2 2 2 2" xfId="4"/>
    <cellStyle name="常规 2 3 3 2 2 3" xfId="129"/>
    <cellStyle name="常规 2 3 3 2 3" xfId="297"/>
    <cellStyle name="常规 2 3 3 2 3 2" xfId="299"/>
    <cellStyle name="常规 2 3 3 3" xfId="329"/>
    <cellStyle name="常规 2 3 3 3 2" xfId="331"/>
    <cellStyle name="常规 2 3 3 3 2 2" xfId="333"/>
    <cellStyle name="常规 2 3 3 3 3" xfId="346"/>
    <cellStyle name="常规 2 3 3 4" xfId="369"/>
    <cellStyle name="常规 2 3 3 4 2" xfId="371"/>
    <cellStyle name="常规 2 3 4" xfId="276"/>
    <cellStyle name="常规 2 3 4 2" xfId="12"/>
    <cellStyle name="常规 2 3 4 2 2" xfId="136"/>
    <cellStyle name="常规 2 3 4 3" xfId="278"/>
    <cellStyle name="常规 2 3 5" xfId="280"/>
    <cellStyle name="常规 2 3 5 2" xfId="282"/>
    <cellStyle name="常规 2 4" xfId="485"/>
    <cellStyle name="常规 2 4 2" xfId="428"/>
    <cellStyle name="常规 2 4 2 2" xfId="389"/>
    <cellStyle name="常规 2 4 2 2 2" xfId="486"/>
    <cellStyle name="常规 2 4 2 2 2 2" xfId="132"/>
    <cellStyle name="常规 2 4 2 2 2 2 2" xfId="7"/>
    <cellStyle name="常规 2 4 2 2 2 3" xfId="487"/>
    <cellStyle name="常规 2 4 2 2 3" xfId="488"/>
    <cellStyle name="常规 2 4 2 2 3 2" xfId="119"/>
    <cellStyle name="常规 2 4 2 3" xfId="489"/>
    <cellStyle name="常规 2 4 2 3 2" xfId="490"/>
    <cellStyle name="常规 2 4 2 3 2 2" xfId="423"/>
    <cellStyle name="常规 2 4 2 3 3" xfId="491"/>
    <cellStyle name="常规 2 4 2 4" xfId="492"/>
    <cellStyle name="常规 2 4 2 4 2" xfId="493"/>
    <cellStyle name="常规 2 4 3" xfId="494"/>
    <cellStyle name="常规 2 4 3 2" xfId="496"/>
    <cellStyle name="常规 2 4 3 2 2" xfId="497"/>
    <cellStyle name="常规 2 4 3 2 2 2" xfId="498"/>
    <cellStyle name="常规 2 4 3 2 3" xfId="499"/>
    <cellStyle name="常规 2 4 3 3" xfId="196"/>
    <cellStyle name="常规 2 4 3 3 2" xfId="198"/>
    <cellStyle name="常规 2 4 4" xfId="286"/>
    <cellStyle name="常规 2 4 4 2" xfId="289"/>
    <cellStyle name="常规 2 4 4 2 2" xfId="409"/>
    <cellStyle name="常规 2 4 4 3" xfId="32"/>
    <cellStyle name="常规 2 4 5" xfId="186"/>
    <cellStyle name="常规 2 4 5 2" xfId="418"/>
    <cellStyle name="常规 2 5" xfId="500"/>
    <cellStyle name="常规 2 5 2" xfId="501"/>
    <cellStyle name="常规 2 5 2 2" xfId="502"/>
    <cellStyle name="常规 2 5 2 2 2" xfId="503"/>
    <cellStyle name="常规 2 5 2 2 2 2" xfId="504"/>
    <cellStyle name="常规 2 5 2 2 3" xfId="505"/>
    <cellStyle name="常规 2 5 2 3" xfId="308"/>
    <cellStyle name="常规 2 5 2 3 2" xfId="506"/>
    <cellStyle name="常规 2 5 3" xfId="236"/>
    <cellStyle name="常规 2 5 3 2" xfId="47"/>
    <cellStyle name="常规 2 5 3 2 2" xfId="507"/>
    <cellStyle name="常规 2 5 3 3" xfId="50"/>
    <cellStyle name="常规 2 5 4" xfId="294"/>
    <cellStyle name="常规 2 5 4 2" xfId="425"/>
    <cellStyle name="常规 2 6" xfId="508"/>
    <cellStyle name="常规 2 6 2" xfId="509"/>
    <cellStyle name="常规 2 6 2 2" xfId="510"/>
    <cellStyle name="常规 2 6 3" xfId="511"/>
    <cellStyle name="常规 2 7" xfId="93"/>
    <cellStyle name="常规 2 7 2" xfId="96"/>
    <cellStyle name="常规 2 8" xfId="99"/>
    <cellStyle name="常规 3" xfId="314"/>
    <cellStyle name="常规 3 2" xfId="512"/>
    <cellStyle name="常规 3 2 2" xfId="513"/>
    <cellStyle name="常规 3 2 2 2" xfId="514"/>
    <cellStyle name="常规 3 2 2 2 2" xfId="378"/>
    <cellStyle name="常规 3 2 2 2 2 2" xfId="515"/>
    <cellStyle name="常规 3 2 2 2 2 2 2" xfId="516"/>
    <cellStyle name="常规 3 2 2 2 2 2 2 2" xfId="517"/>
    <cellStyle name="常规 3 2 2 2 2 2 2 2 2" xfId="518"/>
    <cellStyle name="常规 3 2 2 2 2 2 2 3" xfId="519"/>
    <cellStyle name="常规 3 2 2 2 2 2 3" xfId="520"/>
    <cellStyle name="常规 3 2 2 2 2 2 3 2" xfId="521"/>
    <cellStyle name="常规 3 2 2 2 2 3" xfId="522"/>
    <cellStyle name="常规 3 2 2 2 2 3 2" xfId="523"/>
    <cellStyle name="常规 3 2 2 2 2 3 2 2" xfId="524"/>
    <cellStyle name="常规 3 2 2 2 2 3 3" xfId="525"/>
    <cellStyle name="常规 3 2 2 2 2 4" xfId="528"/>
    <cellStyle name="常规 3 2 2 2 2 4 2" xfId="531"/>
    <cellStyle name="常规 3 2 2 2 3" xfId="532"/>
    <cellStyle name="常规 3 2 2 2 3 2" xfId="533"/>
    <cellStyle name="常规 3 2 2 2 3 2 2" xfId="534"/>
    <cellStyle name="常规 3 2 2 2 3 2 2 2" xfId="535"/>
    <cellStyle name="常规 3 2 2 2 3 2 3" xfId="536"/>
    <cellStyle name="常规 3 2 2 2 3 3" xfId="537"/>
    <cellStyle name="常规 3 2 2 2 3 3 2" xfId="538"/>
    <cellStyle name="常规 3 2 2 2 4" xfId="539"/>
    <cellStyle name="常规 3 2 2 2 4 2" xfId="540"/>
    <cellStyle name="常规 3 2 2 2 4 2 2" xfId="541"/>
    <cellStyle name="常规 3 2 2 2 4 3" xfId="542"/>
    <cellStyle name="常规 3 2 2 2 5" xfId="543"/>
    <cellStyle name="常规 3 2 2 2 5 2" xfId="544"/>
    <cellStyle name="常规 3 2 2 3" xfId="545"/>
    <cellStyle name="常规 3 2 2 3 2" xfId="546"/>
    <cellStyle name="常规 3 2 2 3 2 2" xfId="547"/>
    <cellStyle name="常规 3 2 2 3 2 2 2" xfId="548"/>
    <cellStyle name="常规 3 2 2 3 2 2 2 2" xfId="549"/>
    <cellStyle name="常规 3 2 2 3 2 2 3" xfId="550"/>
    <cellStyle name="常规 3 2 2 3 2 3" xfId="551"/>
    <cellStyle name="常规 3 2 2 3 2 3 2" xfId="552"/>
    <cellStyle name="常规 3 2 2 3 3" xfId="553"/>
    <cellStyle name="常规 3 2 2 3 3 2" xfId="554"/>
    <cellStyle name="常规 3 2 2 3 3 2 2" xfId="555"/>
    <cellStyle name="常规 3 2 2 3 3 3" xfId="556"/>
    <cellStyle name="常规 3 2 2 3 4" xfId="557"/>
    <cellStyle name="常规 3 2 2 3 4 2" xfId="558"/>
    <cellStyle name="常规 3 2 2 4" xfId="559"/>
    <cellStyle name="常规 3 2 2 4 2" xfId="560"/>
    <cellStyle name="常规 3 2 2 4 2 2" xfId="120"/>
    <cellStyle name="常规 3 2 2 4 3" xfId="561"/>
    <cellStyle name="常规 3 2 2 5" xfId="562"/>
    <cellStyle name="常规 3 2 2 5 2" xfId="563"/>
    <cellStyle name="常规 3 2 3" xfId="564"/>
    <cellStyle name="常规 3 2 3 2" xfId="565"/>
    <cellStyle name="常规 3 2 3 2 2" xfId="566"/>
    <cellStyle name="常规 3 2 3 2 2 2" xfId="416"/>
    <cellStyle name="常规 3 2 3 2 2 2 2" xfId="102"/>
    <cellStyle name="常规 3 2 3 2 2 2 2 2" xfId="567"/>
    <cellStyle name="常规 3 2 3 2 2 2 3" xfId="568"/>
    <cellStyle name="常规 3 2 3 2 2 3" xfId="569"/>
    <cellStyle name="常规 3 2 3 2 2 3 2" xfId="570"/>
    <cellStyle name="常规 3 2 3 2 3" xfId="571"/>
    <cellStyle name="常规 3 2 3 2 3 2" xfId="572"/>
    <cellStyle name="常规 3 2 3 2 3 2 2" xfId="573"/>
    <cellStyle name="常规 3 2 3 2 3 3" xfId="574"/>
    <cellStyle name="常规 3 2 3 2 4" xfId="575"/>
    <cellStyle name="常规 3 2 3 2 4 2" xfId="576"/>
    <cellStyle name="常规 3 2 3 3" xfId="577"/>
    <cellStyle name="常规 3 2 3 3 2" xfId="578"/>
    <cellStyle name="常规 3 2 3 3 2 2" xfId="579"/>
    <cellStyle name="常规 3 2 3 3 2 2 2" xfId="580"/>
    <cellStyle name="常规 3 2 3 3 2 3" xfId="581"/>
    <cellStyle name="常规 3 2 3 3 3" xfId="582"/>
    <cellStyle name="常规 3 2 3 3 3 2" xfId="583"/>
    <cellStyle name="常规 3 2 3 4" xfId="584"/>
    <cellStyle name="常规 3 2 3 4 2" xfId="585"/>
    <cellStyle name="常规 3 2 3 4 2 2" xfId="586"/>
    <cellStyle name="常规 3 2 3 4 3" xfId="587"/>
    <cellStyle name="常规 3 2 3 5" xfId="588"/>
    <cellStyle name="常规 3 2 3 5 2" xfId="589"/>
    <cellStyle name="常规 3 2 4" xfId="590"/>
    <cellStyle name="常规 3 2 4 2" xfId="591"/>
    <cellStyle name="常规 3 2 4 2 2" xfId="592"/>
    <cellStyle name="常规 3 2 4 2 2 2" xfId="593"/>
    <cellStyle name="常规 3 2 4 2 2 2 2" xfId="594"/>
    <cellStyle name="常规 3 2 4 2 2 3" xfId="595"/>
    <cellStyle name="常规 3 2 4 2 3" xfId="596"/>
    <cellStyle name="常规 3 2 4 2 3 2" xfId="597"/>
    <cellStyle name="常规 3 2 4 3" xfId="598"/>
    <cellStyle name="常规 3 2 4 3 2" xfId="599"/>
    <cellStyle name="常规 3 2 4 3 2 2" xfId="600"/>
    <cellStyle name="常规 3 2 4 3 3" xfId="601"/>
    <cellStyle name="常规 3 2 4 4" xfId="602"/>
    <cellStyle name="常规 3 2 4 4 2" xfId="603"/>
    <cellStyle name="常规 3 2 5" xfId="604"/>
    <cellStyle name="常规 3 2 5 2" xfId="605"/>
    <cellStyle name="常规 3 2 5 2 2" xfId="606"/>
    <cellStyle name="常规 3 2 5 3" xfId="607"/>
    <cellStyle name="常规 3 2 6" xfId="608"/>
    <cellStyle name="常规 3 2 6 2" xfId="609"/>
    <cellStyle name="常规 3 3" xfId="610"/>
    <cellStyle name="常规 3 3 2" xfId="611"/>
    <cellStyle name="常规 3 3 2 2" xfId="612"/>
    <cellStyle name="常规 3 3 2 2 2" xfId="613"/>
    <cellStyle name="常规 3 3 2 2 2 2" xfId="614"/>
    <cellStyle name="常规 3 3 2 2 2 2 2" xfId="615"/>
    <cellStyle name="常规 3 3 2 2 2 2 2 2" xfId="616"/>
    <cellStyle name="常规 3 3 2 2 2 2 3" xfId="301"/>
    <cellStyle name="常规 3 3 2 2 2 3" xfId="617"/>
    <cellStyle name="常规 3 3 2 2 2 3 2" xfId="618"/>
    <cellStyle name="常规 3 3 2 2 3" xfId="619"/>
    <cellStyle name="常规 3 3 2 2 3 2" xfId="620"/>
    <cellStyle name="常规 3 3 2 2 3 2 2" xfId="621"/>
    <cellStyle name="常规 3 3 2 2 3 3" xfId="622"/>
    <cellStyle name="常规 3 3 2 2 4" xfId="623"/>
    <cellStyle name="常规 3 3 2 2 4 2" xfId="624"/>
    <cellStyle name="常规 3 3 2 3" xfId="625"/>
    <cellStyle name="常规 3 3 2 3 2" xfId="626"/>
    <cellStyle name="常规 3 3 2 3 2 2" xfId="627"/>
    <cellStyle name="常规 3 3 2 3 2 2 2" xfId="628"/>
    <cellStyle name="常规 3 3 2 3 2 3" xfId="629"/>
    <cellStyle name="常规 3 3 2 3 3" xfId="630"/>
    <cellStyle name="常规 3 3 2 3 3 2" xfId="631"/>
    <cellStyle name="常规 3 3 2 4" xfId="632"/>
    <cellStyle name="常规 3 3 2 4 2" xfId="633"/>
    <cellStyle name="常规 3 3 2 4 2 2" xfId="634"/>
    <cellStyle name="常规 3 3 2 4 3" xfId="635"/>
    <cellStyle name="常规 3 3 2 5" xfId="636"/>
    <cellStyle name="常规 3 3 2 5 2" xfId="637"/>
    <cellStyle name="常规 3 3 3" xfId="638"/>
    <cellStyle name="常规 3 3 3 2" xfId="639"/>
    <cellStyle name="常规 3 3 3 2 2" xfId="640"/>
    <cellStyle name="常规 3 3 3 2 2 2" xfId="641"/>
    <cellStyle name="常规 3 3 3 2 2 2 2" xfId="642"/>
    <cellStyle name="常规 3 3 3 2 2 3" xfId="643"/>
    <cellStyle name="常规 3 3 3 2 3" xfId="644"/>
    <cellStyle name="常规 3 3 3 2 3 2" xfId="645"/>
    <cellStyle name="常规 3 3 3 3" xfId="646"/>
    <cellStyle name="常规 3 3 3 3 2" xfId="647"/>
    <cellStyle name="常规 3 3 3 3 2 2" xfId="648"/>
    <cellStyle name="常规 3 3 3 3 3" xfId="649"/>
    <cellStyle name="常规 3 3 3 4" xfId="650"/>
    <cellStyle name="常规 3 3 3 4 2" xfId="651"/>
    <cellStyle name="常规 3 3 4" xfId="652"/>
    <cellStyle name="常规 3 3 4 2" xfId="653"/>
    <cellStyle name="常规 3 3 4 2 2" xfId="654"/>
    <cellStyle name="常规 3 3 4 3" xfId="655"/>
    <cellStyle name="常规 3 3 5" xfId="656"/>
    <cellStyle name="常规 3 3 5 2" xfId="657"/>
    <cellStyle name="常规 3 4" xfId="658"/>
    <cellStyle name="常规 3 4 2" xfId="659"/>
    <cellStyle name="常规 3 4 2 2" xfId="660"/>
    <cellStyle name="常规 3 4 2 2 2" xfId="661"/>
    <cellStyle name="常规 3 4 2 2 2 2" xfId="662"/>
    <cellStyle name="常规 3 4 2 2 2 2 2" xfId="60"/>
    <cellStyle name="常规 3 4 2 2 2 3" xfId="663"/>
    <cellStyle name="常规 3 4 2 2 3" xfId="77"/>
    <cellStyle name="常规 3 4 2 2 3 2" xfId="664"/>
    <cellStyle name="常规 3 4 2 3" xfId="665"/>
    <cellStyle name="常规 3 4 2 3 2" xfId="666"/>
    <cellStyle name="常规 3 4 2 3 2 2" xfId="668"/>
    <cellStyle name="常规 3 4 2 3 3" xfId="669"/>
    <cellStyle name="常规 3 4 2 4" xfId="670"/>
    <cellStyle name="常规 3 4 2 4 2" xfId="671"/>
    <cellStyle name="常规 3 4 3" xfId="9"/>
    <cellStyle name="常规 3 4 3 2" xfId="672"/>
    <cellStyle name="常规 3 4 3 2 2" xfId="673"/>
    <cellStyle name="常规 3 4 3 2 2 2" xfId="674"/>
    <cellStyle name="常规 3 4 3 2 3" xfId="675"/>
    <cellStyle name="常规 3 4 3 3" xfId="676"/>
    <cellStyle name="常规 3 4 3 3 2" xfId="677"/>
    <cellStyle name="常规 3 4 4" xfId="678"/>
    <cellStyle name="常规 3 4 4 2" xfId="679"/>
    <cellStyle name="常规 3 4 4 2 2" xfId="680"/>
    <cellStyle name="常规 3 4 4 3" xfId="681"/>
    <cellStyle name="常规 3 4 5" xfId="682"/>
    <cellStyle name="常规 3 4 5 2" xfId="683"/>
    <cellStyle name="常规 3 5" xfId="684"/>
    <cellStyle name="常规 3 5 2" xfId="685"/>
    <cellStyle name="常规 3 5 2 2" xfId="686"/>
    <cellStyle name="常规 3 5 2 2 2" xfId="687"/>
    <cellStyle name="常规 3 5 2 2 2 2" xfId="688"/>
    <cellStyle name="常规 3 5 2 2 3" xfId="689"/>
    <cellStyle name="常规 3 5 2 3" xfId="690"/>
    <cellStyle name="常规 3 5 2 3 2" xfId="691"/>
    <cellStyle name="常规 3 5 3" xfId="692"/>
    <cellStyle name="常规 3 5 3 2" xfId="693"/>
    <cellStyle name="常规 3 5 3 2 2" xfId="694"/>
    <cellStyle name="常规 3 5 3 3" xfId="695"/>
    <cellStyle name="常规 3 5 4" xfId="696"/>
    <cellStyle name="常规 3 5 4 2" xfId="399"/>
    <cellStyle name="常规 3 6" xfId="697"/>
    <cellStyle name="常规 3 6 2" xfId="698"/>
    <cellStyle name="常规 3 6 2 2" xfId="699"/>
    <cellStyle name="常规 3 6 3" xfId="700"/>
    <cellStyle name="常规 3 7" xfId="701"/>
    <cellStyle name="常规 3 7 2" xfId="64"/>
    <cellStyle name="常规 3 8" xfId="702"/>
    <cellStyle name="常规 3 9" xfId="703"/>
    <cellStyle name="常规 4" xfId="704"/>
    <cellStyle name="常规 4 2" xfId="705"/>
    <cellStyle name="常规 4 2 2" xfId="707"/>
    <cellStyle name="常规 4 2 2 2" xfId="710"/>
    <cellStyle name="常规 4 2 2 2 2" xfId="713"/>
    <cellStyle name="常规 4 2 2 2 2 2" xfId="716"/>
    <cellStyle name="常规 4 2 2 2 2 2 2" xfId="358"/>
    <cellStyle name="常规 4 2 2 2 2 2 2 2" xfId="362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5"/>
    <cellStyle name="常规 4 2 2 2 2 3 2" xfId="383"/>
    <cellStyle name="常规 4 2 2 2 2 3 2 2" xfId="727"/>
    <cellStyle name="常规 4 2 2 2 2 3 3" xfId="388"/>
    <cellStyle name="常规 4 2 2 2 2 4" xfId="730"/>
    <cellStyle name="常规 4 2 2 2 2 4 2" xfId="733"/>
    <cellStyle name="常规 4 2 2 2 3" xfId="736"/>
    <cellStyle name="常规 4 2 2 2 3 2" xfId="739"/>
    <cellStyle name="常规 4 2 2 2 3 2 2" xfId="742"/>
    <cellStyle name="常规 4 2 2 2 3 2 2 2" xfId="744"/>
    <cellStyle name="常规 4 2 2 2 3 2 3" xfId="746"/>
    <cellStyle name="常规 4 2 2 2 3 3" xfId="749"/>
    <cellStyle name="常规 4 2 2 2 3 3 2" xfId="751"/>
    <cellStyle name="常规 4 2 2 2 4" xfId="754"/>
    <cellStyle name="常规 4 2 2 2 4 2" xfId="757"/>
    <cellStyle name="常规 4 2 2 2 4 2 2" xfId="759"/>
    <cellStyle name="常规 4 2 2 2 4 3" xfId="761"/>
    <cellStyle name="常规 4 2 2 2 5" xfId="763"/>
    <cellStyle name="常规 4 2 2 2 5 2" xfId="765"/>
    <cellStyle name="常规 4 2 2 3" xfId="25"/>
    <cellStyle name="常规 4 2 2 3 2" xfId="768"/>
    <cellStyle name="常规 4 2 2 3 2 2" xfId="771"/>
    <cellStyle name="常规 4 2 2 3 2 2 2" xfId="774"/>
    <cellStyle name="常规 4 2 2 3 2 2 2 2" xfId="215"/>
    <cellStyle name="常规 4 2 2 3 2 2 3" xfId="776"/>
    <cellStyle name="常规 4 2 2 3 2 3" xfId="779"/>
    <cellStyle name="常规 4 2 2 3 2 3 2" xfId="781"/>
    <cellStyle name="常规 4 2 2 3 3" xfId="784"/>
    <cellStyle name="常规 4 2 2 3 3 2" xfId="787"/>
    <cellStyle name="常规 4 2 2 3 3 2 2" xfId="789"/>
    <cellStyle name="常规 4 2 2 3 3 3" xfId="791"/>
    <cellStyle name="常规 4 2 2 3 4" xfId="793"/>
    <cellStyle name="常规 4 2 2 3 4 2" xfId="795"/>
    <cellStyle name="常规 4 2 2 4" xfId="798"/>
    <cellStyle name="常规 4 2 2 4 2" xfId="801"/>
    <cellStyle name="常规 4 2 2 4 2 2" xfId="804"/>
    <cellStyle name="常规 4 2 2 4 3" xfId="807"/>
    <cellStyle name="常规 4 2 2 5" xfId="810"/>
    <cellStyle name="常规 4 2 2 5 2" xfId="813"/>
    <cellStyle name="常规 4 2 3" xfId="443"/>
    <cellStyle name="常规 4 2 3 2" xfId="816"/>
    <cellStyle name="常规 4 2 3 2 2" xfId="819"/>
    <cellStyle name="常规 4 2 3 2 2 2" xfId="527"/>
    <cellStyle name="常规 4 2 3 2 2 2 2" xfId="530"/>
    <cellStyle name="常规 4 2 3 2 2 2 2 2" xfId="820"/>
    <cellStyle name="常规 4 2 3 2 2 2 3" xfId="821"/>
    <cellStyle name="常规 4 2 3 2 2 3" xfId="823"/>
    <cellStyle name="常规 4 2 3 2 2 3 2" xfId="824"/>
    <cellStyle name="常规 4 2 3 2 3" xfId="826"/>
    <cellStyle name="常规 4 2 3 2 3 2" xfId="828"/>
    <cellStyle name="常规 4 2 3 2 3 2 2" xfId="829"/>
    <cellStyle name="常规 4 2 3 2 3 3" xfId="830"/>
    <cellStyle name="常规 4 2 3 2 4" xfId="831"/>
    <cellStyle name="常规 4 2 3 2 4 2" xfId="832"/>
    <cellStyle name="常规 4 2 3 3" xfId="835"/>
    <cellStyle name="常规 4 2 3 3 2" xfId="837"/>
    <cellStyle name="常规 4 2 3 3 2 2" xfId="839"/>
    <cellStyle name="常规 4 2 3 3 2 2 2" xfId="840"/>
    <cellStyle name="常规 4 2 3 3 2 3" xfId="841"/>
    <cellStyle name="常规 4 2 3 3 3" xfId="843"/>
    <cellStyle name="常规 4 2 3 3 3 2" xfId="844"/>
    <cellStyle name="常规 4 2 3 4" xfId="846"/>
    <cellStyle name="常规 4 2 3 4 2" xfId="848"/>
    <cellStyle name="常规 4 2 3 4 2 2" xfId="406"/>
    <cellStyle name="常规 4 2 3 4 3" xfId="849"/>
    <cellStyle name="常规 4 2 3 5" xfId="850"/>
    <cellStyle name="常规 4 2 3 5 2" xfId="851"/>
    <cellStyle name="常规 4 2 4" xfId="853"/>
    <cellStyle name="常规 4 2 4 2" xfId="856"/>
    <cellStyle name="常规 4 2 4 2 2" xfId="858"/>
    <cellStyle name="常规 4 2 4 2 2 2" xfId="859"/>
    <cellStyle name="常规 4 2 4 2 2 2 2" xfId="860"/>
    <cellStyle name="常规 4 2 4 2 2 3" xfId="861"/>
    <cellStyle name="常规 4 2 4 2 3" xfId="862"/>
    <cellStyle name="常规 4 2 4 2 3 2" xfId="863"/>
    <cellStyle name="常规 4 2 4 3" xfId="865"/>
    <cellStyle name="常规 4 2 4 3 2" xfId="866"/>
    <cellStyle name="常规 4 2 4 3 2 2" xfId="867"/>
    <cellStyle name="常规 4 2 4 3 3" xfId="868"/>
    <cellStyle name="常规 4 2 4 4" xfId="869"/>
    <cellStyle name="常规 4 2 4 4 2" xfId="870"/>
    <cellStyle name="常规 4 2 5" xfId="872"/>
    <cellStyle name="常规 4 2 5 2" xfId="874"/>
    <cellStyle name="常规 4 2 5 2 2" xfId="875"/>
    <cellStyle name="常规 4 2 5 3" xfId="876"/>
    <cellStyle name="常规 4 2 6" xfId="877"/>
    <cellStyle name="常规 4 2 6 2" xfId="878"/>
    <cellStyle name="常规 4 3" xfId="879"/>
    <cellStyle name="常规 4 3 2" xfId="881"/>
    <cellStyle name="常规 4 3 2 2" xfId="883"/>
    <cellStyle name="常规 4 3 2 2 2" xfId="885"/>
    <cellStyle name="常规 4 3 2 2 2 2" xfId="887"/>
    <cellStyle name="常规 4 3 2 2 2 2 2" xfId="890"/>
    <cellStyle name="常规 4 3 2 2 2 2 2 2" xfId="893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10"/>
    <cellStyle name="常规 4 3 2 2 4 2" xfId="913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6"/>
    <cellStyle name="常规 4 4 2" xfId="709"/>
    <cellStyle name="常规 4 4 2 2" xfId="712"/>
    <cellStyle name="常规 4 4 2 2 2" xfId="715"/>
    <cellStyle name="常规 4 4 2 2 2 2" xfId="357"/>
    <cellStyle name="常规 4 4 2 2 2 2 2" xfId="361"/>
    <cellStyle name="常规 4 4 2 2 2 3" xfId="366"/>
    <cellStyle name="常规 4 4 2 2 3" xfId="724"/>
    <cellStyle name="常规 4 4 2 2 3 2" xfId="382"/>
    <cellStyle name="常规 4 4 2 3" xfId="735"/>
    <cellStyle name="常规 4 4 2 3 2" xfId="738"/>
    <cellStyle name="常规 4 4 2 3 2 2" xfId="741"/>
    <cellStyle name="常规 4 4 2 3 3" xfId="748"/>
    <cellStyle name="常规 4 4 2 4" xfId="753"/>
    <cellStyle name="常规 4 4 2 4 2" xfId="756"/>
    <cellStyle name="常规 4 4 3" xfId="24"/>
    <cellStyle name="常规 4 4 3 2" xfId="767"/>
    <cellStyle name="常规 4 4 3 2 2" xfId="770"/>
    <cellStyle name="常规 4 4 3 2 2 2" xfId="773"/>
    <cellStyle name="常规 4 4 3 2 3" xfId="778"/>
    <cellStyle name="常规 4 4 3 3" xfId="783"/>
    <cellStyle name="常规 4 4 3 3 2" xfId="786"/>
    <cellStyle name="常规 4 4 4" xfId="797"/>
    <cellStyle name="常规 4 4 4 2" xfId="800"/>
    <cellStyle name="常规 4 4 4 2 2" xfId="803"/>
    <cellStyle name="常规 4 4 4 3" xfId="806"/>
    <cellStyle name="常规 4 4 5" xfId="809"/>
    <cellStyle name="常规 4 4 5 2" xfId="812"/>
    <cellStyle name="常规 4 5" xfId="442"/>
    <cellStyle name="常规 4 5 2" xfId="815"/>
    <cellStyle name="常规 4 5 2 2" xfId="818"/>
    <cellStyle name="常规 4 5 2 2 2" xfId="526"/>
    <cellStyle name="常规 4 5 2 2 2 2" xfId="529"/>
    <cellStyle name="常规 4 5 2 2 3" xfId="822"/>
    <cellStyle name="常规 4 5 2 3" xfId="825"/>
    <cellStyle name="常规 4 5 2 3 2" xfId="827"/>
    <cellStyle name="常规 4 5 3" xfId="834"/>
    <cellStyle name="常规 4 5 3 2" xfId="836"/>
    <cellStyle name="常规 4 5 3 2 2" xfId="838"/>
    <cellStyle name="常规 4 5 3 3" xfId="842"/>
    <cellStyle name="常规 4 5 4" xfId="845"/>
    <cellStyle name="常规 4 5 4 2" xfId="847"/>
    <cellStyle name="常规 4 6" xfId="852"/>
    <cellStyle name="常规 4 6 2" xfId="855"/>
    <cellStyle name="常规 4 6 2 2" xfId="857"/>
    <cellStyle name="常规 4 6 3" xfId="864"/>
    <cellStyle name="常规 4 7" xfId="871"/>
    <cellStyle name="常规 4 7 2" xfId="873"/>
    <cellStyle name="常规 5" xfId="980"/>
    <cellStyle name="常规 5 2" xfId="981"/>
    <cellStyle name="常规 5 2 2" xfId="982"/>
    <cellStyle name="常规 5 2 2 2" xfId="983"/>
    <cellStyle name="常规 5 2 2 2 2" xfId="984"/>
    <cellStyle name="常规 5 2 2 2 2 2" xfId="909"/>
    <cellStyle name="常规 5 2 2 2 2 2 2" xfId="912"/>
    <cellStyle name="常规 5 2 2 2 2 2 2 2" xfId="985"/>
    <cellStyle name="常规 5 2 2 2 2 2 2 2 2" xfId="986"/>
    <cellStyle name="常规 5 2 2 2 2 2 2 3" xfId="987"/>
    <cellStyle name="常规 5 2 2 2 2 2 3" xfId="988"/>
    <cellStyle name="常规 5 2 2 2 2 2 3 2" xfId="989"/>
    <cellStyle name="常规 5 2 2 2 2 3" xfId="990"/>
    <cellStyle name="常规 5 2 2 2 2 3 2" xfId="991"/>
    <cellStyle name="常规 5 2 2 2 2 3 2 2" xfId="992"/>
    <cellStyle name="常规 5 2 2 2 2 3 3" xfId="993"/>
    <cellStyle name="常规 5 2 2 2 2 4" xfId="995"/>
    <cellStyle name="常规 5 2 2 2 2 4 2" xfId="997"/>
    <cellStyle name="常规 5 2 2 2 3" xfId="998"/>
    <cellStyle name="常规 5 2 2 2 3 2" xfId="6"/>
    <cellStyle name="常规 5 2 2 2 3 2 2" xfId="71"/>
    <cellStyle name="常规 5 2 2 2 3 2 2 2" xfId="310"/>
    <cellStyle name="常规 5 2 2 2 3 2 3" xfId="313"/>
    <cellStyle name="常规 5 2 2 2 3 3" xfId="999"/>
    <cellStyle name="常规 5 2 2 2 3 3 2" xfId="1000"/>
    <cellStyle name="常规 5 2 2 2 4" xfId="1001"/>
    <cellStyle name="常规 5 2 2 2 4 2" xfId="1002"/>
    <cellStyle name="常规 5 2 2 2 4 2 2" xfId="1003"/>
    <cellStyle name="常规 5 2 2 2 4 3" xfId="1004"/>
    <cellStyle name="常规 5 2 2 2 5" xfId="1005"/>
    <cellStyle name="常规 5 2 2 2 5 2" xfId="1006"/>
    <cellStyle name="常规 5 2 2 3" xfId="1007"/>
    <cellStyle name="常规 5 2 2 3 2" xfId="1008"/>
    <cellStyle name="常规 5 2 2 3 2 2" xfId="1009"/>
    <cellStyle name="常规 5 2 2 3 2 2 2" xfId="1010"/>
    <cellStyle name="常规 5 2 2 3 2 2 2 2" xfId="1011"/>
    <cellStyle name="常规 5 2 2 3 2 2 3" xfId="1012"/>
    <cellStyle name="常规 5 2 2 3 2 3" xfId="1013"/>
    <cellStyle name="常规 5 2 2 3 2 3 2" xfId="1014"/>
    <cellStyle name="常规 5 2 2 3 3" xfId="1015"/>
    <cellStyle name="常规 5 2 2 3 3 2" xfId="1016"/>
    <cellStyle name="常规 5 2 2 3 3 2 2" xfId="1017"/>
    <cellStyle name="常规 5 2 2 3 3 3" xfId="1018"/>
    <cellStyle name="常规 5 2 2 3 4" xfId="1019"/>
    <cellStyle name="常规 5 2 2 3 4 2" xfId="1020"/>
    <cellStyle name="常规 5 2 2 4" xfId="1021"/>
    <cellStyle name="常规 5 2 2 4 2" xfId="1022"/>
    <cellStyle name="常规 5 2 2 4 2 2" xfId="1023"/>
    <cellStyle name="常规 5 2 2 4 3" xfId="421"/>
    <cellStyle name="常规 5 2 2 5" xfId="1024"/>
    <cellStyle name="常规 5 2 2 5 2" xfId="1025"/>
    <cellStyle name="常规 5 2 3" xfId="1026"/>
    <cellStyle name="常规 5 2 3 2" xfId="1027"/>
    <cellStyle name="常规 5 2 3 2 2" xfId="1028"/>
    <cellStyle name="常规 5 2 3 2 2 2" xfId="729"/>
    <cellStyle name="常规 5 2 3 2 2 2 2" xfId="732"/>
    <cellStyle name="常规 5 2 3 2 2 2 2 2" xfId="1029"/>
    <cellStyle name="常规 5 2 3 2 2 2 3" xfId="495"/>
    <cellStyle name="常规 5 2 3 2 2 3" xfId="1030"/>
    <cellStyle name="常规 5 2 3 2 2 3 2" xfId="379"/>
    <cellStyle name="常规 5 2 3 2 3" xfId="1031"/>
    <cellStyle name="常规 5 2 3 2 3 2" xfId="1032"/>
    <cellStyle name="常规 5 2 3 2 3 2 2" xfId="1033"/>
    <cellStyle name="常规 5 2 3 2 3 3" xfId="1034"/>
    <cellStyle name="常规 5 2 3 2 4" xfId="1035"/>
    <cellStyle name="常规 5 2 3 2 4 2" xfId="1036"/>
    <cellStyle name="常规 5 2 3 3" xfId="1037"/>
    <cellStyle name="常规 5 2 3 3 2" xfId="1039"/>
    <cellStyle name="常规 5 2 3 3 2 2" xfId="1040"/>
    <cellStyle name="常规 5 2 3 3 2 2 2" xfId="1041"/>
    <cellStyle name="常规 5 2 3 3 2 3" xfId="1042"/>
    <cellStyle name="常规 5 2 3 3 3" xfId="1043"/>
    <cellStyle name="常规 5 2 3 3 3 2" xfId="1044"/>
    <cellStyle name="常规 5 2 3 4" xfId="1045"/>
    <cellStyle name="常规 5 2 3 4 2" xfId="1046"/>
    <cellStyle name="常规 5 2 3 4 2 2" xfId="1047"/>
    <cellStyle name="常规 5 2 3 4 3" xfId="1048"/>
    <cellStyle name="常规 5 2 3 5" xfId="1049"/>
    <cellStyle name="常规 5 2 3 5 2" xfId="1050"/>
    <cellStyle name="常规 5 2 4" xfId="1051"/>
    <cellStyle name="常规 5 2 4 2" xfId="1052"/>
    <cellStyle name="常规 5 2 4 2 2" xfId="1053"/>
    <cellStyle name="常规 5 2 4 2 2 2" xfId="1054"/>
    <cellStyle name="常规 5 2 4 2 2 2 2" xfId="1055"/>
    <cellStyle name="常规 5 2 4 2 2 3" xfId="1056"/>
    <cellStyle name="常规 5 2 4 2 3" xfId="1057"/>
    <cellStyle name="常规 5 2 4 2 3 2" xfId="1058"/>
    <cellStyle name="常规 5 2 4 3" xfId="1059"/>
    <cellStyle name="常规 5 2 4 3 2" xfId="1060"/>
    <cellStyle name="常规 5 2 4 3 2 2" xfId="1061"/>
    <cellStyle name="常规 5 2 4 3 3" xfId="1062"/>
    <cellStyle name="常规 5 2 4 4" xfId="1063"/>
    <cellStyle name="常规 5 2 4 4 2" xfId="1064"/>
    <cellStyle name="常规 5 2 5" xfId="1066"/>
    <cellStyle name="常规 5 2 5 2" xfId="1067"/>
    <cellStyle name="常规 5 2 5 2 2" xfId="1068"/>
    <cellStyle name="常规 5 2 5 3" xfId="1069"/>
    <cellStyle name="常规 5 2 6" xfId="1070"/>
    <cellStyle name="常规 5 2 6 2" xfId="1071"/>
    <cellStyle name="常规 5 3" xfId="1072"/>
    <cellStyle name="常规 5 3 2" xfId="1073"/>
    <cellStyle name="常规 5 3 2 2" xfId="1074"/>
    <cellStyle name="常规 5 3 2 2 2" xfId="1075"/>
    <cellStyle name="常规 5 3 2 2 2 2" xfId="1077"/>
    <cellStyle name="常规 5 3 2 2 2 2 2" xfId="1079"/>
    <cellStyle name="常规 5 3 2 2 2 2 2 2" xfId="1080"/>
    <cellStyle name="常规 5 3 2 2 2 2 3" xfId="1081"/>
    <cellStyle name="常规 5 3 2 2 2 3" xfId="1082"/>
    <cellStyle name="常规 5 3 2 2 2 3 2" xfId="1083"/>
    <cellStyle name="常规 5 3 2 2 3" xfId="1084"/>
    <cellStyle name="常规 5 3 2 2 3 2" xfId="1085"/>
    <cellStyle name="常规 5 3 2 2 3 2 2" xfId="1086"/>
    <cellStyle name="常规 5 3 2 2 3 3" xfId="1087"/>
    <cellStyle name="常规 5 3 2 2 4" xfId="1076"/>
    <cellStyle name="常规 5 3 2 2 4 2" xfId="1078"/>
    <cellStyle name="常规 5 3 2 3" xfId="1088"/>
    <cellStyle name="常规 5 3 2 3 2" xfId="1089"/>
    <cellStyle name="常规 5 3 2 3 2 2" xfId="1090"/>
    <cellStyle name="常规 5 3 2 3 2 2 2" xfId="1091"/>
    <cellStyle name="常规 5 3 2 3 2 3" xfId="1092"/>
    <cellStyle name="常规 5 3 2 3 3" xfId="1093"/>
    <cellStyle name="常规 5 3 2 3 3 2" xfId="1094"/>
    <cellStyle name="常规 5 3 2 4" xfId="1095"/>
    <cellStyle name="常规 5 3 2 4 2" xfId="1096"/>
    <cellStyle name="常规 5 3 2 4 2 2" xfId="1097"/>
    <cellStyle name="常规 5 3 2 4 3" xfId="1098"/>
    <cellStyle name="常规 5 3 2 5" xfId="1099"/>
    <cellStyle name="常规 5 3 2 5 2" xfId="1100"/>
    <cellStyle name="常规 5 3 3" xfId="1101"/>
    <cellStyle name="常规 5 3 3 2" xfId="1102"/>
    <cellStyle name="常规 5 3 3 2 2" xfId="1103"/>
    <cellStyle name="常规 5 3 3 2 2 2" xfId="1104"/>
    <cellStyle name="常规 5 3 3 2 2 2 2" xfId="1105"/>
    <cellStyle name="常规 5 3 3 2 2 3" xfId="1106"/>
    <cellStyle name="常规 5 3 3 2 3" xfId="1107"/>
    <cellStyle name="常规 5 3 3 2 3 2" xfId="1108"/>
    <cellStyle name="常规 5 3 3 3" xfId="1109"/>
    <cellStyle name="常规 5 3 3 3 2" xfId="1110"/>
    <cellStyle name="常规 5 3 3 3 2 2" xfId="1111"/>
    <cellStyle name="常规 5 3 3 3 3" xfId="1112"/>
    <cellStyle name="常规 5 3 3 4" xfId="1113"/>
    <cellStyle name="常规 5 3 3 4 2" xfId="1114"/>
    <cellStyle name="常规 5 3 4" xfId="1115"/>
    <cellStyle name="常规 5 3 4 2" xfId="1116"/>
    <cellStyle name="常规 5 3 4 2 2" xfId="1117"/>
    <cellStyle name="常规 5 3 4 3" xfId="1118"/>
    <cellStyle name="常规 5 3 5" xfId="1119"/>
    <cellStyle name="常规 5 3 5 2" xfId="1120"/>
    <cellStyle name="常规 5 4" xfId="880"/>
    <cellStyle name="常规 5 4 2" xfId="882"/>
    <cellStyle name="常规 5 4 2 2" xfId="884"/>
    <cellStyle name="常规 5 4 2 2 2" xfId="886"/>
    <cellStyle name="常规 5 4 2 2 2 2" xfId="889"/>
    <cellStyle name="常规 5 4 2 2 2 2 2" xfId="892"/>
    <cellStyle name="常规 5 4 2 2 2 3" xfId="894"/>
    <cellStyle name="常规 5 4 2 2 3" xfId="896"/>
    <cellStyle name="常规 5 4 2 2 3 2" xfId="898"/>
    <cellStyle name="常规 5 4 2 3" xfId="900"/>
    <cellStyle name="常规 5 4 2 3 2" xfId="902"/>
    <cellStyle name="常规 5 4 2 3 2 2" xfId="904"/>
    <cellStyle name="常规 5 4 2 3 3" xfId="906"/>
    <cellStyle name="常规 5 4 2 4" xfId="908"/>
    <cellStyle name="常规 5 4 2 4 2" xfId="911"/>
    <cellStyle name="常规 5 4 3" xfId="914"/>
    <cellStyle name="常规 5 4 3 2" xfId="916"/>
    <cellStyle name="常规 5 4 3 2 2" xfId="918"/>
    <cellStyle name="常规 5 4 3 2 2 2" xfId="920"/>
    <cellStyle name="常规 5 4 3 2 3" xfId="922"/>
    <cellStyle name="常规 5 4 3 3" xfId="924"/>
    <cellStyle name="常规 5 4 3 3 2" xfId="926"/>
    <cellStyle name="常规 5 4 4" xfId="928"/>
    <cellStyle name="常规 5 4 4 2" xfId="930"/>
    <cellStyle name="常规 5 4 4 2 2" xfId="932"/>
    <cellStyle name="常规 5 4 4 3" xfId="934"/>
    <cellStyle name="常规 5 4 5" xfId="936"/>
    <cellStyle name="常规 5 4 5 2" xfId="938"/>
    <cellStyle name="常规 5 5" xfId="940"/>
    <cellStyle name="常规 5 5 2" xfId="942"/>
    <cellStyle name="常规 5 5 2 2" xfId="944"/>
    <cellStyle name="常规 5 5 2 2 2" xfId="946"/>
    <cellStyle name="常规 5 5 2 2 2 2" xfId="948"/>
    <cellStyle name="常规 5 5 2 2 3" xfId="950"/>
    <cellStyle name="常规 5 5 2 3" xfId="952"/>
    <cellStyle name="常规 5 5 2 3 2" xfId="954"/>
    <cellStyle name="常规 5 5 3" xfId="956"/>
    <cellStyle name="常规 5 5 3 2" xfId="958"/>
    <cellStyle name="常规 5 5 3 2 2" xfId="960"/>
    <cellStyle name="常规 5 5 3 3" xfId="962"/>
    <cellStyle name="常规 5 5 4" xfId="964"/>
    <cellStyle name="常规 5 5 4 2" xfId="966"/>
    <cellStyle name="常规 5 6" xfId="968"/>
    <cellStyle name="常规 5 6 2" xfId="970"/>
    <cellStyle name="常规 5 6 2 2" xfId="972"/>
    <cellStyle name="常规 5 6 3" xfId="974"/>
    <cellStyle name="常规 5 7" xfId="976"/>
    <cellStyle name="常规 5 7 2" xfId="978"/>
    <cellStyle name="常规 6" xfId="1121"/>
    <cellStyle name="常规 6 2" xfId="1122"/>
    <cellStyle name="常规 6 2 2" xfId="1123"/>
    <cellStyle name="常规 6 2 2 2" xfId="1124"/>
    <cellStyle name="常规 6 2 2 2 2" xfId="1125"/>
    <cellStyle name="常规 6 2 2 2 2 2" xfId="1126"/>
    <cellStyle name="常规 6 2 2 2 2 2 2" xfId="1127"/>
    <cellStyle name="常规 6 2 2 2 2 2 2 2" xfId="1128"/>
    <cellStyle name="常规 6 2 2 2 2 2 2 2 2" xfId="1130"/>
    <cellStyle name="常规 6 2 2 2 2 2 2 3" xfId="1131"/>
    <cellStyle name="常规 6 2 2 2 2 2 3" xfId="1132"/>
    <cellStyle name="常规 6 2 2 2 2 2 3 2" xfId="1133"/>
    <cellStyle name="常规 6 2 2 2 2 3" xfId="1134"/>
    <cellStyle name="常规 6 2 2 2 2 3 2" xfId="1135"/>
    <cellStyle name="常规 6 2 2 2 2 3 2 2" xfId="200"/>
    <cellStyle name="常规 6 2 2 2 2 3 3" xfId="1136"/>
    <cellStyle name="常规 6 2 2 2 2 4" xfId="1137"/>
    <cellStyle name="常规 6 2 2 2 2 4 2" xfId="1138"/>
    <cellStyle name="常规 6 2 2 2 3" xfId="1139"/>
    <cellStyle name="常规 6 2 2 2 3 2" xfId="1140"/>
    <cellStyle name="常规 6 2 2 2 3 2 2" xfId="1141"/>
    <cellStyle name="常规 6 2 2 2 3 2 2 2" xfId="1142"/>
    <cellStyle name="常规 6 2 2 2 3 2 3" xfId="1143"/>
    <cellStyle name="常规 6 2 2 2 3 3" xfId="1144"/>
    <cellStyle name="常规 6 2 2 2 3 3 2" xfId="1145"/>
    <cellStyle name="常规 6 2 2 2 4" xfId="1146"/>
    <cellStyle name="常规 6 2 2 2 4 2" xfId="1147"/>
    <cellStyle name="常规 6 2 2 2 4 2 2" xfId="1148"/>
    <cellStyle name="常规 6 2 2 2 4 3" xfId="1149"/>
    <cellStyle name="常规 6 2 2 2 5" xfId="1150"/>
    <cellStyle name="常规 6 2 2 2 5 2" xfId="1151"/>
    <cellStyle name="常规 6 2 2 3" xfId="1152"/>
    <cellStyle name="常规 6 2 2 3 2" xfId="1153"/>
    <cellStyle name="常规 6 2 2 3 2 2" xfId="1154"/>
    <cellStyle name="常规 6 2 2 3 2 2 2" xfId="1155"/>
    <cellStyle name="常规 6 2 2 3 2 2 2 2" xfId="1156"/>
    <cellStyle name="常规 6 2 2 3 2 2 3" xfId="1157"/>
    <cellStyle name="常规 6 2 2 3 2 3" xfId="1158"/>
    <cellStyle name="常规 6 2 2 3 2 3 2" xfId="1159"/>
    <cellStyle name="常规 6 2 2 3 3" xfId="1160"/>
    <cellStyle name="常规 6 2 2 3 3 2" xfId="1161"/>
    <cellStyle name="常规 6 2 2 3 3 2 2" xfId="1162"/>
    <cellStyle name="常规 6 2 2 3 3 3" xfId="1163"/>
    <cellStyle name="常规 6 2 2 3 4" xfId="1164"/>
    <cellStyle name="常规 6 2 2 3 4 2" xfId="1165"/>
    <cellStyle name="常规 6 2 2 4" xfId="1166"/>
    <cellStyle name="常规 6 2 2 4 2" xfId="1167"/>
    <cellStyle name="常规 6 2 2 4 2 2" xfId="1168"/>
    <cellStyle name="常规 6 2 2 4 3" xfId="1169"/>
    <cellStyle name="常规 6 2 2 5" xfId="1170"/>
    <cellStyle name="常规 6 2 2 5 2" xfId="265"/>
    <cellStyle name="常规 6 2 3" xfId="1171"/>
    <cellStyle name="常规 6 2 3 2" xfId="1172"/>
    <cellStyle name="常规 6 2 3 2 2" xfId="82"/>
    <cellStyle name="常规 6 2 3 2 2 2" xfId="994"/>
    <cellStyle name="常规 6 2 3 2 2 2 2" xfId="996"/>
    <cellStyle name="常规 6 2 3 2 2 2 2 2" xfId="1173"/>
    <cellStyle name="常规 6 2 3 2 2 2 3" xfId="1174"/>
    <cellStyle name="常规 6 2 3 2 2 3" xfId="1175"/>
    <cellStyle name="常规 6 2 3 2 2 3 2" xfId="1176"/>
    <cellStyle name="常规 6 2 3 2 3" xfId="1177"/>
    <cellStyle name="常规 6 2 3 2 3 2" xfId="1178"/>
    <cellStyle name="常规 6 2 3 2 3 2 2" xfId="1179"/>
    <cellStyle name="常规 6 2 3 2 3 3" xfId="1180"/>
    <cellStyle name="常规 6 2 3 2 4" xfId="1181"/>
    <cellStyle name="常规 6 2 3 2 4 2" xfId="1182"/>
    <cellStyle name="常规 6 2 3 3" xfId="1183"/>
    <cellStyle name="常规 6 2 3 3 2" xfId="1184"/>
    <cellStyle name="常规 6 2 3 3 2 2" xfId="1185"/>
    <cellStyle name="常规 6 2 3 3 2 2 2" xfId="1065"/>
    <cellStyle name="常规 6 2 3 3 2 3" xfId="1186"/>
    <cellStyle name="常规 6 2 3 3 3" xfId="1187"/>
    <cellStyle name="常规 6 2 3 3 3 2" xfId="1188"/>
    <cellStyle name="常规 6 2 3 4" xfId="1189"/>
    <cellStyle name="常规 6 2 3 4 2" xfId="1190"/>
    <cellStyle name="常规 6 2 3 4 2 2" xfId="1191"/>
    <cellStyle name="常规 6 2 3 4 3" xfId="194"/>
    <cellStyle name="常规 6 2 3 5" xfId="667"/>
    <cellStyle name="常规 6 2 3 5 2" xfId="306"/>
    <cellStyle name="常规 6 2 4" xfId="1192"/>
    <cellStyle name="常规 6 2 4 2" xfId="1193"/>
    <cellStyle name="常规 6 2 4 2 2" xfId="1194"/>
    <cellStyle name="常规 6 2 4 2 2 2" xfId="1195"/>
    <cellStyle name="常规 6 2 4 2 2 2 2" xfId="1196"/>
    <cellStyle name="常规 6 2 4 2 2 3" xfId="1197"/>
    <cellStyle name="常规 6 2 4 2 3" xfId="1198"/>
    <cellStyle name="常规 6 2 4 2 3 2" xfId="1199"/>
    <cellStyle name="常规 6 2 4 3" xfId="91"/>
    <cellStyle name="常规 6 2 4 3 2" xfId="94"/>
    <cellStyle name="常规 6 2 4 3 2 2" xfId="97"/>
    <cellStyle name="常规 6 2 4 3 3" xfId="100"/>
    <cellStyle name="常规 6 2 4 4" xfId="104"/>
    <cellStyle name="常规 6 2 4 4 2" xfId="106"/>
    <cellStyle name="常规 6 2 5" xfId="1200"/>
    <cellStyle name="常规 6 2 5 2" xfId="1201"/>
    <cellStyle name="常规 6 2 5 2 2" xfId="1202"/>
    <cellStyle name="常规 6 2 5 3" xfId="112"/>
    <cellStyle name="常规 6 2 6" xfId="1203"/>
    <cellStyle name="常规 6 2 6 2" xfId="1204"/>
    <cellStyle name="常规 6 3" xfId="1205"/>
    <cellStyle name="常规 6 3 2" xfId="1206"/>
    <cellStyle name="常规 6 3 2 2" xfId="1207"/>
    <cellStyle name="常规 6 3 2 2 2" xfId="1208"/>
    <cellStyle name="常规 6 3 2 2 2 2" xfId="1209"/>
    <cellStyle name="常规 6 3 2 2 2 2 2" xfId="15"/>
    <cellStyle name="常规 6 3 2 2 2 2 2 2" xfId="1210"/>
    <cellStyle name="常规 6 3 2 2 2 2 3" xfId="1211"/>
    <cellStyle name="常规 6 3 2 2 2 3" xfId="1212"/>
    <cellStyle name="常规 6 3 2 2 2 3 2" xfId="1213"/>
    <cellStyle name="常规 6 3 2 2 3" xfId="1214"/>
    <cellStyle name="常规 6 3 2 2 3 2" xfId="1215"/>
    <cellStyle name="常规 6 3 2 2 3 2 2" xfId="1216"/>
    <cellStyle name="常规 6 3 2 2 3 3" xfId="1217"/>
    <cellStyle name="常规 6 3 2 2 4" xfId="888"/>
    <cellStyle name="常规 6 3 2 2 4 2" xfId="891"/>
    <cellStyle name="常规 6 3 2 3" xfId="1218"/>
    <cellStyle name="常规 6 3 2 3 2" xfId="1219"/>
    <cellStyle name="常规 6 3 2 3 2 2" xfId="1220"/>
    <cellStyle name="常规 6 3 2 3 2 2 2" xfId="1221"/>
    <cellStyle name="常规 6 3 2 3 2 3" xfId="1222"/>
    <cellStyle name="常规 6 3 2 3 3" xfId="1223"/>
    <cellStyle name="常规 6 3 2 3 3 2" xfId="1224"/>
    <cellStyle name="常规 6 3 2 4" xfId="1225"/>
    <cellStyle name="常规 6 3 2 4 2" xfId="1226"/>
    <cellStyle name="常规 6 3 2 4 2 2" xfId="1227"/>
    <cellStyle name="常规 6 3 2 4 3" xfId="1228"/>
    <cellStyle name="常规 6 3 2 5" xfId="1229"/>
    <cellStyle name="常规 6 3 2 5 2" xfId="337"/>
    <cellStyle name="常规 6 3 3" xfId="1230"/>
    <cellStyle name="常规 6 3 3 2" xfId="1231"/>
    <cellStyle name="常规 6 3 3 2 2" xfId="1232"/>
    <cellStyle name="常规 6 3 3 2 2 2" xfId="1233"/>
    <cellStyle name="常规 6 3 3 2 2 2 2" xfId="1234"/>
    <cellStyle name="常规 6 3 3 2 2 3" xfId="1235"/>
    <cellStyle name="常规 6 3 3 2 3" xfId="1236"/>
    <cellStyle name="常规 6 3 3 2 3 2" xfId="1237"/>
    <cellStyle name="常规 6 3 3 3" xfId="1238"/>
    <cellStyle name="常规 6 3 3 3 2" xfId="1239"/>
    <cellStyle name="常规 6 3 3 3 2 2" xfId="1240"/>
    <cellStyle name="常规 6 3 3 3 3" xfId="1241"/>
    <cellStyle name="常规 6 3 3 4" xfId="1242"/>
    <cellStyle name="常规 6 3 3 4 2" xfId="1243"/>
    <cellStyle name="常规 6 3 4" xfId="1244"/>
    <cellStyle name="常规 6 3 4 2" xfId="1245"/>
    <cellStyle name="常规 6 3 4 2 2" xfId="1246"/>
    <cellStyle name="常规 6 3 4 3" xfId="1247"/>
    <cellStyle name="常规 6 3 5" xfId="1129"/>
    <cellStyle name="常规 6 3 5 2" xfId="1248"/>
    <cellStyle name="常规 6 4" xfId="708"/>
    <cellStyle name="常规 6 4 2" xfId="711"/>
    <cellStyle name="常规 6 4 2 2" xfId="714"/>
    <cellStyle name="常规 6 4 2 2 2" xfId="356"/>
    <cellStyle name="常规 6 4 2 2 2 2" xfId="360"/>
    <cellStyle name="常规 6 4 2 2 2 2 2" xfId="717"/>
    <cellStyle name="常规 6 4 2 2 2 3" xfId="719"/>
    <cellStyle name="常规 6 4 2 2 3" xfId="365"/>
    <cellStyle name="常规 6 4 2 2 3 2" xfId="721"/>
    <cellStyle name="常规 6 4 2 3" xfId="723"/>
    <cellStyle name="常规 6 4 2 3 2" xfId="381"/>
    <cellStyle name="常规 6 4 2 3 2 2" xfId="726"/>
    <cellStyle name="常规 6 4 2 3 3" xfId="387"/>
    <cellStyle name="常规 6 4 2 4" xfId="728"/>
    <cellStyle name="常规 6 4 2 4 2" xfId="731"/>
    <cellStyle name="常规 6 4 3" xfId="734"/>
    <cellStyle name="常规 6 4 3 2" xfId="737"/>
    <cellStyle name="常规 6 4 3 2 2" xfId="740"/>
    <cellStyle name="常规 6 4 3 2 2 2" xfId="743"/>
    <cellStyle name="常规 6 4 3 2 3" xfId="745"/>
    <cellStyle name="常规 6 4 3 3" xfId="747"/>
    <cellStyle name="常规 6 4 3 3 2" xfId="750"/>
    <cellStyle name="常规 6 4 4" xfId="752"/>
    <cellStyle name="常规 6 4 4 2" xfId="755"/>
    <cellStyle name="常规 6 4 4 2 2" xfId="758"/>
    <cellStyle name="常规 6 4 4 3" xfId="760"/>
    <cellStyle name="常规 6 4 5" xfId="762"/>
    <cellStyle name="常规 6 4 5 2" xfId="764"/>
    <cellStyle name="常规 6 5" xfId="23"/>
    <cellStyle name="常规 6 5 2" xfId="766"/>
    <cellStyle name="常规 6 5 2 2" xfId="769"/>
    <cellStyle name="常规 6 5 2 2 2" xfId="772"/>
    <cellStyle name="常规 6 5 2 2 2 2" xfId="214"/>
    <cellStyle name="常规 6 5 2 2 3" xfId="775"/>
    <cellStyle name="常规 6 5 2 3" xfId="777"/>
    <cellStyle name="常规 6 5 2 3 2" xfId="780"/>
    <cellStyle name="常规 6 5 3" xfId="782"/>
    <cellStyle name="常规 6 5 3 2" xfId="785"/>
    <cellStyle name="常规 6 5 3 2 2" xfId="788"/>
    <cellStyle name="常规 6 5 3 3" xfId="790"/>
    <cellStyle name="常规 6 5 4" xfId="792"/>
    <cellStyle name="常规 6 5 4 2" xfId="794"/>
    <cellStyle name="常规 6 6" xfId="796"/>
    <cellStyle name="常规 6 6 2" xfId="799"/>
    <cellStyle name="常规 6 6 2 2" xfId="802"/>
    <cellStyle name="常规 6 6 3" xfId="805"/>
    <cellStyle name="常规 6 7" xfId="808"/>
    <cellStyle name="常规 6 7 2" xfId="811"/>
    <cellStyle name="常规 7" xfId="1249"/>
    <cellStyle name="常规 7 2" xfId="1250"/>
    <cellStyle name="常规 7 2 2" xfId="1251"/>
    <cellStyle name="常规 7 2 2 2" xfId="1252"/>
    <cellStyle name="常规 7 2 2 2 2" xfId="1253"/>
    <cellStyle name="常规 7 2 2 3" xfId="1254"/>
    <cellStyle name="常规 7 2 3" xfId="1255"/>
    <cellStyle name="常规 7 2 3 2" xfId="1256"/>
    <cellStyle name="常规 7 2 4" xfId="1257"/>
    <cellStyle name="常规 7 3" xfId="1258"/>
    <cellStyle name="常规 7 3 2" xfId="1259"/>
    <cellStyle name="常规 7 3 2 2" xfId="1260"/>
    <cellStyle name="常规 7 3 3" xfId="1261"/>
    <cellStyle name="常规 7 4" xfId="814"/>
    <cellStyle name="常规 7 4 2" xfId="817"/>
    <cellStyle name="常规 7 5" xfId="833"/>
    <cellStyle name="常规 8" xfId="1262"/>
    <cellStyle name="常规 8 2" xfId="1263"/>
    <cellStyle name="常规 8 2 2" xfId="1264"/>
    <cellStyle name="常规 8 2 2 2" xfId="1265"/>
    <cellStyle name="常规 8 2 3" xfId="1266"/>
    <cellStyle name="常规 8 3" xfId="1267"/>
    <cellStyle name="常规 8 3 2" xfId="1268"/>
    <cellStyle name="常规 8 4" xfId="854"/>
    <cellStyle name="常规 9" xfId="1269"/>
    <cellStyle name="常规 9 2" xfId="1270"/>
    <cellStyle name="常规 9 2 2" xfId="1271"/>
    <cellStyle name="常规 9 3" xfId="1272"/>
    <cellStyle name="超链接 2" xfId="1273"/>
    <cellStyle name="超链接 2 2" xfId="1274"/>
    <cellStyle name="超链接 3" xfId="1275"/>
    <cellStyle name="货币 2" xfId="250"/>
    <cellStyle name="普通" xfId="1276"/>
    <cellStyle name="普通 2" xfId="1277"/>
    <cellStyle name="千位分隔 2" xfId="1278"/>
    <cellStyle name="样式 1" xfId="1038"/>
  </cellStyles>
  <dxfs count="0"/>
  <tableStyles count="0" defaultTableStyle="TableStyleMedium2" defaultPivotStyle="PivotStyleLight16"/>
  <colors>
    <mruColors>
      <color rgb="FFFFCCFF"/>
      <color rgb="FF477DC2"/>
      <color rgb="FF99CCFF"/>
      <color rgb="FFC0FFFF"/>
      <color rgb="FFFCFF8A"/>
      <color rgb="FF66FFFF"/>
      <color rgb="FFFFFFCC"/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3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66677</xdr:rowOff>
    </xdr:from>
    <xdr:to>
      <xdr:col>1</xdr:col>
      <xdr:colOff>749696</xdr:colOff>
      <xdr:row>0</xdr:row>
      <xdr:rowOff>479032</xdr:rowOff>
    </xdr:to>
    <xdr:grpSp>
      <xdr:nvGrpSpPr>
        <xdr:cNvPr id="2" name="Group 7"/>
        <xdr:cNvGrpSpPr/>
      </xdr:nvGrpSpPr>
      <xdr:grpSpPr>
        <a:xfrm>
          <a:off x="38100" y="66677"/>
          <a:ext cx="1727596" cy="412355"/>
          <a:chOff x="240" y="144"/>
          <a:chExt cx="708" cy="276"/>
        </a:xfrm>
      </xdr:grpSpPr>
      <xdr:sp macro="" textlink="">
        <xdr:nvSpPr>
          <xdr:cNvPr id="3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362857</xdr:colOff>
      <xdr:row>1</xdr:row>
      <xdr:rowOff>192768</xdr:rowOff>
    </xdr:to>
    <xdr:grpSp>
      <xdr:nvGrpSpPr>
        <xdr:cNvPr id="19" name="Group 7"/>
        <xdr:cNvGrpSpPr/>
      </xdr:nvGrpSpPr>
      <xdr:grpSpPr>
        <a:xfrm>
          <a:off x="0" y="0"/>
          <a:ext cx="1536645" cy="577616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272143</xdr:colOff>
      <xdr:row>10</xdr:row>
      <xdr:rowOff>90715</xdr:rowOff>
    </xdr:from>
    <xdr:to>
      <xdr:col>1</xdr:col>
      <xdr:colOff>612321</xdr:colOff>
      <xdr:row>10</xdr:row>
      <xdr:rowOff>419554</xdr:rowOff>
    </xdr:to>
    <xdr:sp macro="[0]!SUNZZZ" textlink="">
      <xdr:nvSpPr>
        <xdr:cNvPr id="2" name="圆角矩形 1"/>
        <xdr:cNvSpPr/>
      </xdr:nvSpPr>
      <xdr:spPr>
        <a:xfrm>
          <a:off x="271780" y="3900170"/>
          <a:ext cx="152146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1</xdr:col>
      <xdr:colOff>821418</xdr:colOff>
      <xdr:row>10</xdr:row>
      <xdr:rowOff>84365</xdr:rowOff>
    </xdr:from>
    <xdr:to>
      <xdr:col>2</xdr:col>
      <xdr:colOff>549275</xdr:colOff>
      <xdr:row>10</xdr:row>
      <xdr:rowOff>413204</xdr:rowOff>
    </xdr:to>
    <xdr:sp macro="[0]!SUNReveal" textlink="">
      <xdr:nvSpPr>
        <xdr:cNvPr id="36" name="圆角矩形 35"/>
        <xdr:cNvSpPr/>
      </xdr:nvSpPr>
      <xdr:spPr>
        <a:xfrm>
          <a:off x="2002155" y="3893820"/>
          <a:ext cx="164592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41869</xdr:colOff>
      <xdr:row>0</xdr:row>
      <xdr:rowOff>156627</xdr:rowOff>
    </xdr:from>
    <xdr:to>
      <xdr:col>1</xdr:col>
      <xdr:colOff>303544</xdr:colOff>
      <xdr:row>3</xdr:row>
      <xdr:rowOff>188407</xdr:rowOff>
    </xdr:to>
    <xdr:grpSp>
      <xdr:nvGrpSpPr>
        <xdr:cNvPr id="19" name="Group 7"/>
        <xdr:cNvGrpSpPr/>
      </xdr:nvGrpSpPr>
      <xdr:grpSpPr>
        <a:xfrm>
          <a:off x="41869" y="156627"/>
          <a:ext cx="1531675" cy="522847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</xdr:col>
      <xdr:colOff>314011</xdr:colOff>
      <xdr:row>12</xdr:row>
      <xdr:rowOff>209340</xdr:rowOff>
    </xdr:from>
    <xdr:to>
      <xdr:col>2</xdr:col>
      <xdr:colOff>533818</xdr:colOff>
      <xdr:row>12</xdr:row>
      <xdr:rowOff>491950</xdr:rowOff>
    </xdr:to>
    <xdr:sp macro="[0]!SUNZZZ2" textlink="">
      <xdr:nvSpPr>
        <xdr:cNvPr id="2" name="圆角矩形 1"/>
        <xdr:cNvSpPr/>
      </xdr:nvSpPr>
      <xdr:spPr>
        <a:xfrm>
          <a:off x="1583690" y="2685415"/>
          <a:ext cx="140081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2</xdr:col>
      <xdr:colOff>717619</xdr:colOff>
      <xdr:row>12</xdr:row>
      <xdr:rowOff>204735</xdr:rowOff>
    </xdr:from>
    <xdr:to>
      <xdr:col>3</xdr:col>
      <xdr:colOff>481484</xdr:colOff>
      <xdr:row>12</xdr:row>
      <xdr:rowOff>487345</xdr:rowOff>
    </xdr:to>
    <xdr:sp macro="[0]!SUNReveal" textlink="">
      <xdr:nvSpPr>
        <xdr:cNvPr id="36" name="圆角矩形 35"/>
        <xdr:cNvSpPr/>
      </xdr:nvSpPr>
      <xdr:spPr>
        <a:xfrm>
          <a:off x="3168650" y="2680970"/>
          <a:ext cx="208788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Relationship Id="rId2" Type="http://schemas.openxmlformats.org/officeDocument/2006/relationships/externalLinkPath" Target="/Users/tibet/Desktop/1012-Servier%202018-2019%20Cycle%20Meeting%20Quotation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P13" sheet="Creative创意设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03896990701" createdVersion="5" refreshedVersion="5" minRefreshableVersion="3" recordCount="158">
  <cacheSource type="worksheet">
    <worksheetSource ref="A27:N27" sheet="Event制作"/>
  </cacheSource>
  <cacheFields count="11">
    <cacheField name="类别" numFmtId="0">
      <sharedItems count="8">
        <s v="制作"/>
        <s v="搭建"/>
        <s v="AV设备租赁"/>
        <s v="人员"/>
        <s v="道具/礼品"/>
        <s v="运输费用"/>
        <s v="其他"/>
        <s v="差旅费用"/>
      </sharedItems>
    </cacheField>
    <cacheField name="项目_x000a_Item" numFmtId="0">
      <sharedItems count="19">
        <s v="热转印布拉网展架"/>
        <s v="易拉宝                                                                                                                                     "/>
        <s v="X架                                                                                                                               "/>
        <s v="横幅                                                                                                                                  "/>
        <s v="写真画面"/>
        <s v="KT板"/>
        <s v="提示牌"/>
        <s v="讲台前板"/>
        <s v="搭建"/>
        <s v="视频设备租赁"/>
        <s v="音频设备租赁"/>
        <s v="灯光设备租赁"/>
        <s v="Camera（摄像器材）"/>
        <s v="人员费用"/>
        <s v="道具"/>
        <s v="礼品"/>
        <s v="物料运输费用"/>
        <s v="其他"/>
        <s v="差旅费用"/>
      </sharedItems>
    </cacheField>
    <cacheField name="规格_x000a_Specification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2">
        <m/>
        <s v="Team Building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20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4" cacheId="2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K3:L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1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25" firstHeaderRow="2" firstDataRow="2" firstDataCol="3"/>
  <pivotFields count="11">
    <pivotField axis="axisRow" compact="0" outline="0" showAll="0" defaultSubtotal="0">
      <items count="8">
        <item x="2"/>
        <item x="7"/>
        <item x="1"/>
        <item x="4"/>
        <item x="6"/>
        <item x="3"/>
        <item x="5"/>
        <item x="0"/>
      </items>
    </pivotField>
    <pivotField axis="axisRow" compact="0" outline="0" showAll="0">
      <items count="20">
        <item x="12"/>
        <item x="5"/>
        <item x="2"/>
        <item x="18"/>
        <item x="8"/>
        <item x="14"/>
        <item x="11"/>
        <item x="3"/>
        <item x="7"/>
        <item x="15"/>
        <item x="17"/>
        <item x="0"/>
        <item x="13"/>
        <item x="9"/>
        <item x="6"/>
        <item x="16"/>
        <item x="4"/>
        <item x="1"/>
        <item x="1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4"/>
    <field x="0"/>
    <field x="1"/>
  </rowFields>
  <rowItems count="21">
    <i>
      <x/>
      <x v="5"/>
      <x v="12"/>
    </i>
    <i>
      <x v="1"/>
      <x/>
      <x/>
    </i>
    <i r="2">
      <x v="6"/>
    </i>
    <i r="2">
      <x v="13"/>
    </i>
    <i r="2">
      <x v="18"/>
    </i>
    <i r="1">
      <x v="1"/>
      <x v="3"/>
    </i>
    <i r="1">
      <x v="2"/>
      <x v="4"/>
    </i>
    <i r="1">
      <x v="3"/>
      <x v="5"/>
    </i>
    <i r="2">
      <x v="9"/>
    </i>
    <i r="1">
      <x v="4"/>
      <x v="10"/>
    </i>
    <i r="1">
      <x v="5"/>
      <x v="12"/>
    </i>
    <i r="1">
      <x v="6"/>
      <x v="15"/>
    </i>
    <i r="1">
      <x v="7"/>
      <x v="1"/>
    </i>
    <i r="2">
      <x v="2"/>
    </i>
    <i r="2">
      <x v="7"/>
    </i>
    <i r="2">
      <x v="8"/>
    </i>
    <i r="2">
      <x v="11"/>
    </i>
    <i r="2">
      <x v="14"/>
    </i>
    <i r="2">
      <x v="16"/>
    </i>
    <i r="2">
      <x v="17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view="pageBreakPreview" zoomScale="90" zoomScaleSheetLayoutView="100" workbookViewId="0">
      <selection activeCell="F27" sqref="F27"/>
    </sheetView>
  </sheetViews>
  <sheetFormatPr baseColWidth="10" defaultColWidth="8.6640625" defaultRowHeight="17" x14ac:dyDescent="0.25"/>
  <cols>
    <col min="1" max="1" width="13.33203125" style="27" customWidth="1"/>
    <col min="2" max="2" width="11.5" style="27" customWidth="1"/>
    <col min="3" max="3" width="28" style="27" customWidth="1"/>
    <col min="4" max="5" width="16.1640625" style="27" customWidth="1"/>
    <col min="6" max="6" width="49" style="27" customWidth="1"/>
    <col min="7" max="16384" width="8.6640625" style="27"/>
  </cols>
  <sheetData>
    <row r="1" spans="1:6" ht="45.75" customHeight="1" x14ac:dyDescent="0.3">
      <c r="A1" s="166" t="s">
        <v>0</v>
      </c>
      <c r="B1" s="166"/>
      <c r="C1" s="166"/>
      <c r="D1" s="166"/>
      <c r="E1" s="166"/>
      <c r="F1" s="166"/>
    </row>
    <row r="2" spans="1:6" x14ac:dyDescent="0.25">
      <c r="A2" s="138"/>
      <c r="B2" s="138"/>
      <c r="C2" s="138"/>
      <c r="D2" s="138"/>
      <c r="E2" s="138"/>
      <c r="F2" s="138"/>
    </row>
    <row r="3" spans="1:6" x14ac:dyDescent="0.25">
      <c r="A3" s="138"/>
      <c r="B3" s="138"/>
      <c r="C3" s="138"/>
      <c r="D3" s="138"/>
      <c r="E3" s="138"/>
      <c r="F3" s="138"/>
    </row>
    <row r="4" spans="1:6" ht="22.5" customHeight="1" x14ac:dyDescent="0.25">
      <c r="A4" s="139" t="s">
        <v>1</v>
      </c>
      <c r="B4" s="167" t="s">
        <v>2</v>
      </c>
      <c r="C4" s="167"/>
      <c r="D4" s="140" t="s">
        <v>3</v>
      </c>
      <c r="E4" s="140"/>
      <c r="F4" s="141" t="s">
        <v>4</v>
      </c>
    </row>
    <row r="5" spans="1:6" ht="36" customHeight="1" x14ac:dyDescent="0.25">
      <c r="A5" s="139" t="s">
        <v>5</v>
      </c>
      <c r="B5" s="167" t="s">
        <v>6</v>
      </c>
      <c r="C5" s="167"/>
      <c r="D5" s="139" t="s">
        <v>7</v>
      </c>
      <c r="E5" s="139"/>
      <c r="F5" s="142" t="s">
        <v>8</v>
      </c>
    </row>
    <row r="6" spans="1:6" ht="30.75" customHeight="1" x14ac:dyDescent="0.25">
      <c r="A6" s="139" t="s">
        <v>9</v>
      </c>
      <c r="B6" s="167" t="s">
        <v>10</v>
      </c>
      <c r="C6" s="167"/>
      <c r="D6" s="139" t="s">
        <v>11</v>
      </c>
      <c r="E6" s="139"/>
      <c r="F6" s="142">
        <v>15811515220</v>
      </c>
    </row>
    <row r="7" spans="1:6" x14ac:dyDescent="0.25">
      <c r="A7" s="138"/>
      <c r="B7" s="138"/>
      <c r="C7" s="138"/>
      <c r="D7" s="138"/>
      <c r="E7" s="138"/>
      <c r="F7" s="138"/>
    </row>
    <row r="8" spans="1:6" ht="36" customHeight="1" x14ac:dyDescent="0.25">
      <c r="A8" s="138"/>
      <c r="B8" s="138"/>
      <c r="C8" s="138"/>
      <c r="D8" s="138"/>
      <c r="E8" s="138"/>
      <c r="F8" s="138"/>
    </row>
    <row r="9" spans="1:6" ht="30" customHeight="1" x14ac:dyDescent="0.25">
      <c r="A9" s="143" t="s">
        <v>12</v>
      </c>
      <c r="B9" s="168" t="s">
        <v>13</v>
      </c>
      <c r="C9" s="169"/>
      <c r="D9" s="144" t="s">
        <v>14</v>
      </c>
      <c r="E9" s="162" t="s">
        <v>149</v>
      </c>
      <c r="F9" s="145" t="s">
        <v>15</v>
      </c>
    </row>
    <row r="10" spans="1:6" ht="20.25" customHeight="1" x14ac:dyDescent="0.25">
      <c r="A10" s="146">
        <v>1</v>
      </c>
      <c r="B10" s="175" t="s">
        <v>16</v>
      </c>
      <c r="C10" s="176"/>
      <c r="D10" s="147">
        <f>Creative创意设计!G18</f>
        <v>1000</v>
      </c>
      <c r="E10" s="147">
        <f>Creative创意设计!K18</f>
        <v>1000</v>
      </c>
      <c r="F10" s="148"/>
    </row>
    <row r="11" spans="1:6" ht="20.25" customHeight="1" x14ac:dyDescent="0.25">
      <c r="A11" s="146">
        <v>2</v>
      </c>
      <c r="B11" s="175" t="s">
        <v>127</v>
      </c>
      <c r="C11" s="176"/>
      <c r="D11" s="147">
        <f>Event制作!H24</f>
        <v>5170</v>
      </c>
      <c r="E11" s="147">
        <f>Event制作!L24</f>
        <v>5170</v>
      </c>
      <c r="F11" s="148"/>
    </row>
    <row r="12" spans="1:6" ht="25.25" customHeight="1" x14ac:dyDescent="0.25">
      <c r="A12" s="149"/>
      <c r="B12" s="177" t="s">
        <v>17</v>
      </c>
      <c r="C12" s="178"/>
      <c r="D12" s="150">
        <f>SUM(D10:D11)</f>
        <v>6170</v>
      </c>
      <c r="E12" s="150">
        <f>SUM(E10:E11)</f>
        <v>6170</v>
      </c>
      <c r="F12" s="148"/>
    </row>
    <row r="13" spans="1:6" x14ac:dyDescent="0.25">
      <c r="A13" s="138"/>
      <c r="B13" s="138"/>
      <c r="C13" s="138"/>
      <c r="D13" s="151"/>
      <c r="E13" s="151"/>
      <c r="F13" s="138"/>
    </row>
    <row r="14" spans="1:6" ht="25.25" customHeight="1" x14ac:dyDescent="0.25">
      <c r="A14" s="170" t="s">
        <v>18</v>
      </c>
      <c r="B14" s="171"/>
      <c r="C14" s="172"/>
      <c r="D14" s="152">
        <f>D12*0.06</f>
        <v>370.2</v>
      </c>
      <c r="E14" s="152">
        <f>E12*0.06</f>
        <v>370.2</v>
      </c>
      <c r="F14" s="153" t="s">
        <v>19</v>
      </c>
    </row>
    <row r="15" spans="1:6" ht="30" customHeight="1" x14ac:dyDescent="0.25">
      <c r="A15" s="170" t="s">
        <v>20</v>
      </c>
      <c r="B15" s="171"/>
      <c r="C15" s="172" t="s">
        <v>21</v>
      </c>
      <c r="D15" s="152">
        <f>D12+D14</f>
        <v>6540.2</v>
      </c>
      <c r="E15" s="152">
        <f>E12+E14</f>
        <v>6540.2</v>
      </c>
      <c r="F15" s="154"/>
    </row>
    <row r="16" spans="1:6" x14ac:dyDescent="0.25">
      <c r="A16" s="11"/>
      <c r="B16" s="11"/>
      <c r="C16" s="11"/>
      <c r="D16" s="11"/>
      <c r="E16" s="11"/>
      <c r="F16" s="11"/>
    </row>
    <row r="17" spans="1:6" s="137" customFormat="1" x14ac:dyDescent="0.25">
      <c r="A17" s="155" t="s">
        <v>22</v>
      </c>
      <c r="B17" s="173" t="s">
        <v>23</v>
      </c>
      <c r="C17" s="174"/>
      <c r="D17" s="156"/>
      <c r="E17" s="159"/>
      <c r="F17" s="157" t="s">
        <v>24</v>
      </c>
    </row>
    <row r="18" spans="1:6" x14ac:dyDescent="0.25">
      <c r="A18" s="11"/>
      <c r="B18" s="11"/>
      <c r="C18" s="11"/>
      <c r="D18" s="11"/>
      <c r="E18" s="11"/>
      <c r="F18" s="11"/>
    </row>
    <row r="19" spans="1:6" x14ac:dyDescent="0.25">
      <c r="A19" s="158" t="s">
        <v>25</v>
      </c>
      <c r="B19" s="138"/>
      <c r="C19" s="138"/>
      <c r="D19" s="138"/>
      <c r="E19" s="138"/>
      <c r="F19" s="138"/>
    </row>
    <row r="20" spans="1:6" x14ac:dyDescent="0.25">
      <c r="A20" s="158" t="s">
        <v>26</v>
      </c>
      <c r="B20" s="138"/>
      <c r="C20" s="138"/>
      <c r="D20" s="138"/>
      <c r="E20" s="138"/>
      <c r="F20" s="138"/>
    </row>
    <row r="21" spans="1:6" x14ac:dyDescent="0.25">
      <c r="A21" s="158" t="s">
        <v>27</v>
      </c>
      <c r="B21" s="138"/>
      <c r="C21" s="138"/>
      <c r="D21" s="138"/>
      <c r="E21" s="138"/>
      <c r="F21" s="138"/>
    </row>
    <row r="22" spans="1:6" x14ac:dyDescent="0.25">
      <c r="A22" s="158"/>
      <c r="B22" s="138"/>
      <c r="C22" s="138"/>
      <c r="D22" s="138"/>
      <c r="E22" s="138"/>
      <c r="F22" s="138"/>
    </row>
    <row r="23" spans="1:6" x14ac:dyDescent="0.25">
      <c r="A23" s="138"/>
      <c r="B23" s="138"/>
      <c r="C23" s="138"/>
      <c r="D23" s="138"/>
      <c r="E23" s="138"/>
      <c r="F23" s="138"/>
    </row>
    <row r="24" spans="1:6" x14ac:dyDescent="0.25">
      <c r="A24" s="138"/>
      <c r="B24" s="138"/>
      <c r="C24" s="138"/>
      <c r="D24" s="138"/>
      <c r="E24" s="138"/>
    </row>
    <row r="25" spans="1:6" x14ac:dyDescent="0.25">
      <c r="A25" s="138"/>
      <c r="B25" s="138"/>
      <c r="C25" s="138"/>
      <c r="D25" s="138"/>
      <c r="E25" s="138"/>
    </row>
    <row r="26" spans="1:6" x14ac:dyDescent="0.25">
      <c r="A26" s="138"/>
      <c r="B26" s="138"/>
      <c r="C26" s="138"/>
      <c r="D26" s="138"/>
      <c r="E26" s="138"/>
    </row>
    <row r="27" spans="1:6" x14ac:dyDescent="0.25">
      <c r="A27" s="138"/>
      <c r="B27" s="138"/>
      <c r="C27" s="138"/>
      <c r="D27" s="138"/>
      <c r="E27" s="138"/>
    </row>
    <row r="28" spans="1:6" x14ac:dyDescent="0.25">
      <c r="A28" s="138"/>
      <c r="B28" s="138"/>
      <c r="C28" s="138"/>
      <c r="D28" s="138"/>
      <c r="E28" s="138"/>
    </row>
  </sheetData>
  <mergeCells count="11">
    <mergeCell ref="A15:C15"/>
    <mergeCell ref="B17:C17"/>
    <mergeCell ref="B10:C10"/>
    <mergeCell ref="B11:C11"/>
    <mergeCell ref="B12:C12"/>
    <mergeCell ref="A14:C14"/>
    <mergeCell ref="A1:F1"/>
    <mergeCell ref="B4:C4"/>
    <mergeCell ref="B5:C5"/>
    <mergeCell ref="B6:C6"/>
    <mergeCell ref="B9:C9"/>
  </mergeCells>
  <phoneticPr fontId="25" type="noConversion"/>
  <pageMargins left="0.70763888888888904" right="0.70763888888888904" top="0.74791666666666701" bottom="0.74791666666666701" header="0.31388888888888899" footer="0.31388888888888899"/>
  <pageSetup paperSize="9"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B19" sqref="B19"/>
    </sheetView>
  </sheetViews>
  <sheetFormatPr baseColWidth="10" defaultColWidth="8.6640625" defaultRowHeight="15" x14ac:dyDescent="0.2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34.33203125" customWidth="1"/>
    <col min="9" max="9" width="5.6640625" customWidth="1"/>
    <col min="10" max="10" width="9" customWidth="1"/>
    <col min="11" max="11" width="23.33203125" customWidth="1"/>
    <col min="12" max="12" width="23" customWidth="1"/>
  </cols>
  <sheetData>
    <row r="2" spans="1:12" x14ac:dyDescent="0.2">
      <c r="A2" s="134" t="s">
        <v>28</v>
      </c>
      <c r="F2" s="134" t="s">
        <v>29</v>
      </c>
      <c r="K2" s="134" t="s">
        <v>30</v>
      </c>
    </row>
    <row r="3" spans="1:12" x14ac:dyDescent="0.2">
      <c r="A3" t="s">
        <v>31</v>
      </c>
      <c r="F3" t="s">
        <v>31</v>
      </c>
      <c r="K3" t="s">
        <v>32</v>
      </c>
      <c r="L3" t="s">
        <v>33</v>
      </c>
    </row>
    <row r="4" spans="1:12" x14ac:dyDescent="0.2">
      <c r="A4" t="s">
        <v>34</v>
      </c>
      <c r="B4" t="s">
        <v>35</v>
      </c>
      <c r="C4" t="s">
        <v>36</v>
      </c>
      <c r="F4" t="s">
        <v>34</v>
      </c>
      <c r="G4" t="s">
        <v>37</v>
      </c>
      <c r="H4" t="s">
        <v>38</v>
      </c>
      <c r="I4" t="s">
        <v>36</v>
      </c>
      <c r="K4" s="136" t="s">
        <v>39</v>
      </c>
      <c r="L4" s="135">
        <v>0</v>
      </c>
    </row>
    <row r="5" spans="1:12" x14ac:dyDescent="0.2">
      <c r="A5" t="s">
        <v>40</v>
      </c>
      <c r="B5" t="s">
        <v>41</v>
      </c>
      <c r="C5" s="135">
        <v>0</v>
      </c>
      <c r="F5" t="s">
        <v>42</v>
      </c>
      <c r="G5" t="s">
        <v>43</v>
      </c>
      <c r="H5" t="s">
        <v>44</v>
      </c>
      <c r="I5" s="135"/>
      <c r="K5" s="136" t="s">
        <v>45</v>
      </c>
      <c r="L5" s="135">
        <v>0</v>
      </c>
    </row>
    <row r="6" spans="1:12" x14ac:dyDescent="0.2">
      <c r="A6" t="s">
        <v>46</v>
      </c>
      <c r="B6" t="s">
        <v>47</v>
      </c>
      <c r="C6" s="135">
        <v>0</v>
      </c>
      <c r="F6" t="s">
        <v>48</v>
      </c>
      <c r="G6" t="s">
        <v>49</v>
      </c>
      <c r="H6" t="s">
        <v>50</v>
      </c>
      <c r="I6" s="135">
        <v>0</v>
      </c>
      <c r="K6" s="136" t="s">
        <v>51</v>
      </c>
      <c r="L6" s="135">
        <v>0</v>
      </c>
    </row>
    <row r="7" spans="1:12" x14ac:dyDescent="0.2">
      <c r="A7" t="s">
        <v>52</v>
      </c>
      <c r="B7" t="s">
        <v>41</v>
      </c>
      <c r="C7" s="135">
        <v>0</v>
      </c>
      <c r="H7" t="s">
        <v>53</v>
      </c>
      <c r="I7" s="135">
        <v>0</v>
      </c>
      <c r="K7" s="136" t="s">
        <v>54</v>
      </c>
      <c r="L7" s="135">
        <v>0</v>
      </c>
    </row>
    <row r="8" spans="1:12" x14ac:dyDescent="0.2">
      <c r="A8" t="s">
        <v>55</v>
      </c>
      <c r="B8" t="s">
        <v>41</v>
      </c>
      <c r="C8" s="135">
        <v>0</v>
      </c>
      <c r="H8" t="s">
        <v>56</v>
      </c>
      <c r="I8" s="135">
        <v>0</v>
      </c>
      <c r="K8" s="136" t="s">
        <v>57</v>
      </c>
      <c r="L8" s="135">
        <v>0</v>
      </c>
    </row>
    <row r="9" spans="1:12" x14ac:dyDescent="0.2">
      <c r="A9" t="s">
        <v>42</v>
      </c>
      <c r="B9" t="s">
        <v>41</v>
      </c>
      <c r="C9" s="135">
        <v>0</v>
      </c>
      <c r="H9" t="s">
        <v>58</v>
      </c>
      <c r="I9" s="135">
        <v>0</v>
      </c>
      <c r="K9" s="136" t="s">
        <v>59</v>
      </c>
      <c r="L9" s="135">
        <v>0</v>
      </c>
    </row>
    <row r="10" spans="1:12" x14ac:dyDescent="0.2">
      <c r="A10" t="s">
        <v>48</v>
      </c>
      <c r="B10" t="s">
        <v>60</v>
      </c>
      <c r="C10" s="135">
        <v>0</v>
      </c>
      <c r="G10" t="s">
        <v>61</v>
      </c>
      <c r="H10" t="s">
        <v>61</v>
      </c>
      <c r="I10" s="135">
        <v>0</v>
      </c>
      <c r="K10" s="136" t="s">
        <v>62</v>
      </c>
      <c r="L10" s="135">
        <v>0</v>
      </c>
    </row>
    <row r="11" spans="1:12" x14ac:dyDescent="0.2">
      <c r="B11" t="s">
        <v>63</v>
      </c>
      <c r="C11" s="135">
        <v>0</v>
      </c>
      <c r="G11" t="s">
        <v>64</v>
      </c>
      <c r="H11" t="s">
        <v>64</v>
      </c>
      <c r="I11" s="135">
        <v>0</v>
      </c>
      <c r="K11" s="136" t="s">
        <v>65</v>
      </c>
      <c r="L11" s="135">
        <v>0</v>
      </c>
    </row>
    <row r="12" spans="1:12" x14ac:dyDescent="0.2">
      <c r="B12" t="s">
        <v>66</v>
      </c>
      <c r="C12" s="135">
        <v>0</v>
      </c>
      <c r="G12" t="s">
        <v>67</v>
      </c>
      <c r="H12" t="s">
        <v>68</v>
      </c>
      <c r="I12" s="135"/>
      <c r="K12" s="136" t="s">
        <v>69</v>
      </c>
      <c r="L12" s="135">
        <v>0</v>
      </c>
    </row>
    <row r="13" spans="1:12" x14ac:dyDescent="0.2">
      <c r="B13" t="s">
        <v>70</v>
      </c>
      <c r="C13" s="135">
        <v>0</v>
      </c>
      <c r="H13" t="s">
        <v>71</v>
      </c>
      <c r="I13" s="135"/>
    </row>
    <row r="14" spans="1:12" x14ac:dyDescent="0.2">
      <c r="A14" t="s">
        <v>69</v>
      </c>
      <c r="C14" s="135">
        <v>0</v>
      </c>
      <c r="G14" t="s">
        <v>65</v>
      </c>
      <c r="H14" t="s">
        <v>65</v>
      </c>
      <c r="I14" s="135">
        <v>0</v>
      </c>
    </row>
    <row r="15" spans="1:12" x14ac:dyDescent="0.2">
      <c r="G15" t="s">
        <v>43</v>
      </c>
      <c r="H15" t="s">
        <v>44</v>
      </c>
      <c r="I15" s="135">
        <v>0</v>
      </c>
    </row>
    <row r="16" spans="1:12" x14ac:dyDescent="0.2">
      <c r="G16" t="s">
        <v>72</v>
      </c>
      <c r="H16" t="s">
        <v>73</v>
      </c>
      <c r="I16" s="135">
        <v>0</v>
      </c>
    </row>
    <row r="17" spans="6:9" x14ac:dyDescent="0.2">
      <c r="G17" t="s">
        <v>74</v>
      </c>
      <c r="H17" t="s">
        <v>75</v>
      </c>
      <c r="I17" s="135">
        <v>0</v>
      </c>
    </row>
    <row r="18" spans="6:9" x14ac:dyDescent="0.2">
      <c r="H18" t="s">
        <v>76</v>
      </c>
      <c r="I18" s="135">
        <v>0</v>
      </c>
    </row>
    <row r="19" spans="6:9" x14ac:dyDescent="0.2">
      <c r="H19" t="s">
        <v>77</v>
      </c>
      <c r="I19" s="135">
        <v>0</v>
      </c>
    </row>
    <row r="20" spans="6:9" x14ac:dyDescent="0.2">
      <c r="H20" t="s">
        <v>78</v>
      </c>
      <c r="I20" s="135">
        <v>0</v>
      </c>
    </row>
    <row r="21" spans="6:9" x14ac:dyDescent="0.2">
      <c r="H21" t="s">
        <v>79</v>
      </c>
      <c r="I21" s="135">
        <v>0</v>
      </c>
    </row>
    <row r="22" spans="6:9" x14ac:dyDescent="0.2">
      <c r="H22" t="s">
        <v>80</v>
      </c>
      <c r="I22" s="135">
        <v>0</v>
      </c>
    </row>
    <row r="23" spans="6:9" x14ac:dyDescent="0.2">
      <c r="H23" t="s">
        <v>81</v>
      </c>
      <c r="I23" s="135">
        <v>0</v>
      </c>
    </row>
    <row r="24" spans="6:9" x14ac:dyDescent="0.2">
      <c r="H24" t="s">
        <v>82</v>
      </c>
      <c r="I24" s="135">
        <v>0</v>
      </c>
    </row>
    <row r="25" spans="6:9" x14ac:dyDescent="0.2">
      <c r="F25" t="s">
        <v>69</v>
      </c>
      <c r="I25" s="135">
        <v>0</v>
      </c>
    </row>
  </sheetData>
  <phoneticPr fontId="2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view="pageBreakPreview" topLeftCell="A5" zoomScale="66" zoomScaleNormal="90" zoomScaleSheetLayoutView="70" zoomScalePageLayoutView="90" workbookViewId="0">
      <selection activeCell="C24" sqref="C24"/>
    </sheetView>
  </sheetViews>
  <sheetFormatPr baseColWidth="10" defaultColWidth="8.6640625" defaultRowHeight="30" customHeight="1" x14ac:dyDescent="0.25"/>
  <cols>
    <col min="1" max="1" width="15.5" style="84" customWidth="1"/>
    <col min="2" max="2" width="25.1640625" style="84" customWidth="1"/>
    <col min="3" max="3" width="81.6640625" style="84" customWidth="1"/>
    <col min="4" max="4" width="10.5" style="84" customWidth="1"/>
    <col min="5" max="5" width="14" style="86" customWidth="1"/>
    <col min="6" max="6" width="13.6640625" style="86" customWidth="1"/>
    <col min="7" max="7" width="17.33203125" style="86" customWidth="1"/>
    <col min="8" max="8" width="15.5" style="85" customWidth="1"/>
    <col min="9" max="9" width="14" style="86" customWidth="1"/>
    <col min="10" max="10" width="13.6640625" style="86" customWidth="1"/>
    <col min="11" max="11" width="17.33203125" style="86" customWidth="1"/>
    <col min="12" max="12" width="15.5" style="85" customWidth="1"/>
    <col min="13" max="13" width="10" style="87" customWidth="1"/>
    <col min="14" max="14" width="10.83203125" style="87" customWidth="1"/>
    <col min="15" max="15" width="10.5" style="87" customWidth="1"/>
    <col min="16" max="16" width="36" style="86" customWidth="1"/>
    <col min="17" max="16384" width="8.6640625" style="84"/>
  </cols>
  <sheetData>
    <row r="1" spans="1:16" s="78" customFormat="1" ht="30" customHeight="1" x14ac:dyDescent="0.25">
      <c r="A1" s="182" t="s">
        <v>83</v>
      </c>
      <c r="B1" s="182"/>
      <c r="C1" s="182"/>
      <c r="D1" s="182"/>
      <c r="E1" s="182"/>
      <c r="F1" s="182"/>
      <c r="G1" s="182"/>
      <c r="H1" s="122"/>
      <c r="I1" s="122"/>
      <c r="J1" s="122"/>
      <c r="K1" s="122"/>
      <c r="L1" s="122"/>
      <c r="M1" s="123"/>
      <c r="N1" s="123"/>
      <c r="O1" s="123"/>
      <c r="P1" s="123"/>
    </row>
    <row r="2" spans="1:16" s="78" customFormat="1" ht="30" customHeight="1" x14ac:dyDescent="0.25">
      <c r="A2" s="182"/>
      <c r="B2" s="182"/>
      <c r="C2" s="182"/>
      <c r="D2" s="182"/>
      <c r="E2" s="182"/>
      <c r="F2" s="182"/>
      <c r="G2" s="182"/>
      <c r="H2" s="122"/>
      <c r="I2" s="122"/>
      <c r="J2" s="122"/>
      <c r="K2" s="122"/>
      <c r="L2" s="122"/>
      <c r="M2" s="123"/>
      <c r="N2" s="123"/>
      <c r="O2" s="123"/>
      <c r="P2" s="123"/>
    </row>
    <row r="3" spans="1:16" s="78" customFormat="1" ht="30" customHeight="1" x14ac:dyDescent="0.25">
      <c r="A3" s="88"/>
      <c r="B3" s="88"/>
      <c r="C3" s="88"/>
      <c r="D3" s="88"/>
      <c r="E3" s="90"/>
      <c r="F3" s="90"/>
      <c r="G3" s="90"/>
      <c r="H3" s="89"/>
      <c r="I3" s="90"/>
      <c r="J3" s="90"/>
      <c r="K3" s="90"/>
      <c r="L3" s="89"/>
      <c r="M3" s="124"/>
      <c r="N3" s="124"/>
      <c r="O3" s="124"/>
      <c r="P3" s="123"/>
    </row>
    <row r="4" spans="1:16" s="79" customFormat="1" ht="30" customHeight="1" x14ac:dyDescent="0.25">
      <c r="A4" s="90" t="s">
        <v>84</v>
      </c>
      <c r="B4" s="90"/>
      <c r="C4" s="90"/>
      <c r="D4" s="88"/>
      <c r="E4" s="90"/>
      <c r="F4" s="90"/>
      <c r="G4" s="90"/>
      <c r="H4" s="89"/>
      <c r="I4" s="90"/>
      <c r="J4" s="90"/>
      <c r="K4" s="90"/>
      <c r="L4" s="89"/>
      <c r="M4" s="124"/>
      <c r="N4" s="124"/>
      <c r="O4" s="124"/>
      <c r="P4" s="125"/>
    </row>
    <row r="5" spans="1:16" s="80" customFormat="1" ht="30" customHeight="1" x14ac:dyDescent="0.2">
      <c r="A5" s="91" t="s">
        <v>85</v>
      </c>
      <c r="B5" s="92"/>
      <c r="C5" s="92"/>
      <c r="D5" s="92"/>
      <c r="E5" s="92"/>
      <c r="F5" s="93"/>
      <c r="G5" s="93"/>
      <c r="H5" s="126"/>
      <c r="I5" s="92"/>
      <c r="J5" s="93"/>
      <c r="K5" s="93"/>
      <c r="L5" s="126"/>
      <c r="M5" s="127"/>
      <c r="N5" s="127"/>
      <c r="O5" s="127"/>
    </row>
    <row r="6" spans="1:16" s="80" customFormat="1" ht="30" customHeight="1" x14ac:dyDescent="0.2">
      <c r="A6" s="94" t="s">
        <v>86</v>
      </c>
      <c r="B6" s="95" t="s">
        <v>87</v>
      </c>
      <c r="C6" s="92"/>
      <c r="D6" s="92"/>
      <c r="E6" s="92"/>
      <c r="F6" s="93"/>
      <c r="G6" s="93"/>
      <c r="H6" s="126"/>
      <c r="I6" s="92"/>
      <c r="J6" s="93"/>
      <c r="K6" s="93"/>
      <c r="L6" s="126"/>
    </row>
    <row r="7" spans="1:16" s="80" customFormat="1" ht="30" customHeight="1" x14ac:dyDescent="0.2">
      <c r="A7" s="94" t="s">
        <v>86</v>
      </c>
      <c r="B7" s="95" t="s">
        <v>88</v>
      </c>
      <c r="C7" s="92"/>
      <c r="D7" s="92"/>
      <c r="E7" s="92"/>
      <c r="F7" s="93"/>
      <c r="G7" s="93"/>
      <c r="H7" s="126"/>
      <c r="I7" s="92"/>
      <c r="J7" s="93"/>
      <c r="K7" s="93"/>
      <c r="L7" s="126"/>
    </row>
    <row r="8" spans="1:16" s="80" customFormat="1" ht="30" customHeight="1" x14ac:dyDescent="0.2">
      <c r="A8" s="94" t="s">
        <v>86</v>
      </c>
      <c r="B8" s="95" t="s">
        <v>89</v>
      </c>
      <c r="C8" s="92"/>
      <c r="D8" s="92"/>
      <c r="E8" s="92"/>
      <c r="F8" s="93"/>
      <c r="G8" s="93"/>
      <c r="H8" s="126"/>
      <c r="I8" s="92"/>
      <c r="J8" s="93"/>
      <c r="K8" s="93"/>
      <c r="L8" s="126"/>
    </row>
    <row r="9" spans="1:16" s="80" customFormat="1" ht="30" customHeight="1" x14ac:dyDescent="0.2">
      <c r="A9" s="94" t="s">
        <v>86</v>
      </c>
      <c r="B9" s="95" t="s">
        <v>90</v>
      </c>
      <c r="C9" s="92"/>
      <c r="D9" s="92"/>
      <c r="E9" s="92"/>
      <c r="F9" s="93"/>
      <c r="G9" s="93"/>
      <c r="H9" s="126"/>
      <c r="I9" s="92"/>
      <c r="J9" s="93"/>
      <c r="K9" s="93"/>
      <c r="L9" s="126"/>
    </row>
    <row r="10" spans="1:16" s="80" customFormat="1" ht="30" customHeight="1" x14ac:dyDescent="0.2">
      <c r="A10" s="96"/>
      <c r="B10" s="96"/>
      <c r="C10" s="97"/>
      <c r="D10" s="97"/>
      <c r="E10" s="92"/>
      <c r="F10" s="93"/>
      <c r="G10" s="93"/>
      <c r="H10" s="126"/>
      <c r="I10" s="92"/>
      <c r="J10" s="93"/>
      <c r="K10" s="93"/>
      <c r="L10" s="126"/>
    </row>
    <row r="11" spans="1:16" s="81" customFormat="1" ht="48" customHeight="1" x14ac:dyDescent="0.25">
      <c r="A11" s="179"/>
      <c r="B11" s="180"/>
      <c r="C11" s="180"/>
      <c r="D11" s="180"/>
      <c r="E11" s="183" t="s">
        <v>91</v>
      </c>
      <c r="F11" s="184"/>
      <c r="G11" s="184"/>
      <c r="H11" s="185"/>
      <c r="I11" s="179" t="s">
        <v>143</v>
      </c>
      <c r="J11" s="179"/>
      <c r="K11" s="179"/>
      <c r="L11" s="179"/>
      <c r="M11" s="179"/>
      <c r="N11" s="179"/>
      <c r="O11" s="179"/>
      <c r="P11" s="128"/>
    </row>
    <row r="12" spans="1:16" s="78" customFormat="1" ht="48" customHeight="1" x14ac:dyDescent="0.25">
      <c r="A12" s="98" t="s">
        <v>35</v>
      </c>
      <c r="B12" s="99" t="s">
        <v>92</v>
      </c>
      <c r="C12" s="100" t="s">
        <v>93</v>
      </c>
      <c r="D12" s="100" t="s">
        <v>94</v>
      </c>
      <c r="E12" s="100" t="s">
        <v>95</v>
      </c>
      <c r="F12" s="101" t="s">
        <v>96</v>
      </c>
      <c r="G12" s="101" t="s">
        <v>97</v>
      </c>
      <c r="H12" s="101" t="s">
        <v>98</v>
      </c>
      <c r="I12" s="100" t="s">
        <v>95</v>
      </c>
      <c r="J12" s="101" t="s">
        <v>96</v>
      </c>
      <c r="K12" s="101" t="s">
        <v>97</v>
      </c>
      <c r="L12" s="101" t="s">
        <v>98</v>
      </c>
      <c r="M12" s="101" t="s">
        <v>99</v>
      </c>
      <c r="N12" s="101" t="s">
        <v>100</v>
      </c>
      <c r="O12" s="101" t="s">
        <v>101</v>
      </c>
      <c r="P12" s="101" t="s">
        <v>102</v>
      </c>
    </row>
    <row r="13" spans="1:16" s="82" customFormat="1" ht="30" customHeight="1" x14ac:dyDescent="0.2">
      <c r="A13" s="106" t="s">
        <v>70</v>
      </c>
      <c r="B13" s="102" t="s">
        <v>105</v>
      </c>
      <c r="C13" s="102" t="s">
        <v>136</v>
      </c>
      <c r="D13" s="103" t="s">
        <v>103</v>
      </c>
      <c r="E13" s="104">
        <v>1000</v>
      </c>
      <c r="F13" s="105">
        <v>1</v>
      </c>
      <c r="G13" s="103">
        <f>E13*F13</f>
        <v>1000</v>
      </c>
      <c r="H13" s="105" t="s">
        <v>104</v>
      </c>
      <c r="I13" s="104">
        <v>1000</v>
      </c>
      <c r="J13" s="105">
        <v>1</v>
      </c>
      <c r="K13" s="103">
        <f>I13*J13</f>
        <v>1000</v>
      </c>
      <c r="L13" s="105" t="s">
        <v>104</v>
      </c>
      <c r="M13" s="129"/>
      <c r="N13" s="129"/>
      <c r="O13" s="129"/>
      <c r="P13" s="130"/>
    </row>
    <row r="14" spans="1:16" s="83" customFormat="1" ht="30" customHeight="1" x14ac:dyDescent="0.2">
      <c r="A14" s="107"/>
      <c r="B14" s="108"/>
      <c r="C14" s="108"/>
      <c r="D14" s="108"/>
      <c r="E14" s="108"/>
      <c r="F14" s="109" t="s">
        <v>107</v>
      </c>
      <c r="G14" s="110">
        <f>SUM(G13:G13)</f>
        <v>1000</v>
      </c>
      <c r="H14" s="131"/>
      <c r="I14" s="108"/>
      <c r="J14" s="109" t="s">
        <v>107</v>
      </c>
      <c r="K14" s="110">
        <f>SUM(K13:K13)</f>
        <v>1000</v>
      </c>
      <c r="L14" s="131"/>
      <c r="M14" s="132"/>
      <c r="N14" s="132"/>
      <c r="O14" s="132"/>
      <c r="P14" s="133"/>
    </row>
    <row r="15" spans="1:16" s="83" customFormat="1" ht="30" customHeight="1" x14ac:dyDescent="0.2">
      <c r="A15" s="107"/>
      <c r="B15" s="108"/>
      <c r="C15" s="108"/>
      <c r="D15" s="108"/>
      <c r="E15" s="108"/>
      <c r="F15" s="109" t="s">
        <v>23</v>
      </c>
      <c r="G15" s="110">
        <v>0</v>
      </c>
      <c r="H15" s="131"/>
      <c r="I15" s="108"/>
      <c r="J15" s="109" t="s">
        <v>23</v>
      </c>
      <c r="K15" s="110">
        <v>0</v>
      </c>
      <c r="L15" s="131"/>
      <c r="M15" s="132"/>
      <c r="N15" s="132"/>
      <c r="O15" s="132"/>
      <c r="P15" s="133"/>
    </row>
    <row r="16" spans="1:16" s="83" customFormat="1" ht="30" customHeight="1" x14ac:dyDescent="0.2">
      <c r="A16" s="107"/>
      <c r="B16" s="108"/>
      <c r="C16" s="108"/>
      <c r="D16" s="108"/>
      <c r="E16" s="108"/>
      <c r="F16" s="109" t="s">
        <v>108</v>
      </c>
      <c r="G16" s="110">
        <v>0</v>
      </c>
      <c r="H16" s="131"/>
      <c r="I16" s="108"/>
      <c r="J16" s="109" t="s">
        <v>108</v>
      </c>
      <c r="K16" s="110">
        <v>0</v>
      </c>
      <c r="L16" s="131"/>
      <c r="M16" s="132"/>
      <c r="N16" s="132"/>
      <c r="O16" s="132"/>
      <c r="P16" s="133"/>
    </row>
    <row r="17" spans="1:16" ht="43" customHeight="1" x14ac:dyDescent="0.25">
      <c r="A17" s="181" t="s">
        <v>109</v>
      </c>
      <c r="B17" s="181"/>
      <c r="C17" s="111" t="s">
        <v>110</v>
      </c>
      <c r="D17" s="111"/>
      <c r="E17" s="112"/>
      <c r="F17" s="113">
        <v>0.1</v>
      </c>
      <c r="G17" s="114">
        <f>G16*F17</f>
        <v>0</v>
      </c>
      <c r="H17" s="131"/>
      <c r="I17" s="112"/>
      <c r="J17" s="113">
        <v>0.1</v>
      </c>
      <c r="K17" s="114">
        <f>K16*J17</f>
        <v>0</v>
      </c>
      <c r="L17" s="131"/>
      <c r="M17" s="132"/>
      <c r="N17" s="132"/>
      <c r="O17" s="132"/>
      <c r="P17" s="133"/>
    </row>
    <row r="18" spans="1:16" ht="30" customHeight="1" x14ac:dyDescent="0.25">
      <c r="A18" s="115"/>
      <c r="B18" s="116"/>
      <c r="C18" s="116"/>
      <c r="D18" s="116"/>
      <c r="E18" s="116"/>
      <c r="F18" s="115" t="s">
        <v>111</v>
      </c>
      <c r="G18" s="117">
        <f>G17+G14</f>
        <v>1000</v>
      </c>
      <c r="H18" s="131"/>
      <c r="I18" s="116"/>
      <c r="J18" s="115" t="s">
        <v>111</v>
      </c>
      <c r="K18" s="117">
        <f>K17+K14</f>
        <v>1000</v>
      </c>
      <c r="L18" s="131"/>
      <c r="M18" s="132"/>
      <c r="N18" s="132"/>
      <c r="O18" s="132"/>
      <c r="P18" s="133"/>
    </row>
    <row r="19" spans="1:16" ht="30" customHeight="1" x14ac:dyDescent="0.25">
      <c r="A19" s="118"/>
      <c r="B19" s="119"/>
      <c r="C19" s="119"/>
      <c r="D19" s="120"/>
      <c r="E19" s="120" t="s">
        <v>112</v>
      </c>
      <c r="F19" s="121">
        <v>0.06</v>
      </c>
      <c r="G19" s="110">
        <f>G18*0.06</f>
        <v>60</v>
      </c>
      <c r="H19" s="131"/>
      <c r="I19" s="120" t="s">
        <v>112</v>
      </c>
      <c r="J19" s="121">
        <v>0.06</v>
      </c>
      <c r="K19" s="110">
        <f>K18*0.06</f>
        <v>60</v>
      </c>
      <c r="L19" s="131"/>
      <c r="M19" s="132"/>
      <c r="N19" s="132"/>
      <c r="O19" s="132"/>
      <c r="P19" s="133"/>
    </row>
  </sheetData>
  <sheetProtection formatRows="0" insertRows="0"/>
  <mergeCells count="5">
    <mergeCell ref="I11:O11"/>
    <mergeCell ref="A11:D11"/>
    <mergeCell ref="A17:B17"/>
    <mergeCell ref="A1:G2"/>
    <mergeCell ref="E11:H11"/>
  </mergeCells>
  <phoneticPr fontId="25" type="noConversion"/>
  <pageMargins left="0.70763888888888904" right="0.51180555555555596" top="0.74791666666666701" bottom="0.74791666666666701" header="0.31388888888888899" footer="0.31388888888888899"/>
  <pageSetup paperSize="9" scale="3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Sheet3!$C$2:$C$13</xm:f>
          </x14:formula1>
          <xm:sqref>M13:M126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"/>
  <sheetViews>
    <sheetView showGridLines="0" view="pageBreakPreview" topLeftCell="D7" zoomScale="75" zoomScaleNormal="80" zoomScaleSheetLayoutView="68" zoomScalePageLayoutView="80" workbookViewId="0">
      <selection activeCell="D33" sqref="D33"/>
    </sheetView>
  </sheetViews>
  <sheetFormatPr baseColWidth="10" defaultColWidth="8.6640625" defaultRowHeight="17" x14ac:dyDescent="0.25"/>
  <cols>
    <col min="1" max="1" width="16.6640625" style="5" customWidth="1"/>
    <col min="2" max="2" width="15.5" style="6" customWidth="1"/>
    <col min="3" max="3" width="30.5" style="6" customWidth="1"/>
    <col min="4" max="4" width="84" style="28" customWidth="1"/>
    <col min="5" max="5" width="20.6640625" style="6" customWidth="1"/>
    <col min="6" max="6" width="18" style="7" customWidth="1"/>
    <col min="7" max="7" width="18.6640625" style="29" customWidth="1"/>
    <col min="8" max="8" width="19.6640625" style="7" customWidth="1"/>
    <col min="9" max="9" width="17.33203125" style="7" customWidth="1"/>
    <col min="10" max="10" width="18" style="7" customWidth="1"/>
    <col min="11" max="11" width="18.6640625" style="29" customWidth="1"/>
    <col min="12" max="12" width="19.6640625" style="7" customWidth="1"/>
    <col min="13" max="13" width="17.33203125" style="7" customWidth="1"/>
    <col min="14" max="14" width="36" style="30" customWidth="1"/>
    <col min="15" max="26" width="8.6640625" style="6"/>
    <col min="27" max="27" width="16" style="6" customWidth="1"/>
    <col min="28" max="16384" width="8.6640625" style="6"/>
  </cols>
  <sheetData>
    <row r="1" spans="1:14" x14ac:dyDescent="0.25">
      <c r="A1" s="31"/>
      <c r="B1" s="32"/>
      <c r="C1" s="32"/>
      <c r="D1" s="33"/>
      <c r="E1" s="34"/>
      <c r="F1" s="34"/>
      <c r="G1" s="35"/>
      <c r="H1" s="34"/>
      <c r="J1" s="34"/>
      <c r="K1" s="35"/>
      <c r="L1" s="34"/>
      <c r="N1" s="66"/>
    </row>
    <row r="2" spans="1:14" x14ac:dyDescent="0.25">
      <c r="A2" s="31"/>
      <c r="B2" s="32"/>
      <c r="C2" s="32"/>
      <c r="D2" s="33"/>
      <c r="E2" s="34"/>
      <c r="F2" s="34"/>
      <c r="G2" s="35"/>
      <c r="H2" s="34"/>
      <c r="J2" s="34"/>
      <c r="K2" s="35"/>
      <c r="L2" s="34"/>
      <c r="N2" s="66"/>
    </row>
    <row r="3" spans="1:14" s="2" customFormat="1" ht="4.5" customHeight="1" x14ac:dyDescent="0.25">
      <c r="A3" s="193" t="s">
        <v>126</v>
      </c>
      <c r="B3" s="193"/>
      <c r="C3" s="193"/>
      <c r="D3" s="193"/>
      <c r="E3" s="193"/>
      <c r="F3" s="4"/>
      <c r="G3" s="36"/>
      <c r="I3" s="4"/>
      <c r="J3" s="4"/>
      <c r="K3" s="36"/>
      <c r="M3" s="4"/>
      <c r="N3" s="67"/>
    </row>
    <row r="4" spans="1:14" s="2" customFormat="1" ht="17.25" customHeight="1" x14ac:dyDescent="0.25">
      <c r="A4" s="193"/>
      <c r="B4" s="193"/>
      <c r="C4" s="193"/>
      <c r="D4" s="193"/>
      <c r="E4" s="193"/>
      <c r="F4" s="4"/>
      <c r="G4" s="36"/>
      <c r="I4" s="4"/>
      <c r="J4" s="4"/>
      <c r="K4" s="36"/>
      <c r="M4" s="4"/>
      <c r="N4" s="67"/>
    </row>
    <row r="5" spans="1:14" s="2" customFormat="1" ht="7.5" customHeight="1" x14ac:dyDescent="0.25">
      <c r="A5" s="31"/>
      <c r="B5" s="37"/>
      <c r="C5" s="37"/>
      <c r="D5" s="38"/>
      <c r="E5" s="39"/>
      <c r="F5" s="39"/>
      <c r="G5" s="40"/>
      <c r="H5" s="39"/>
      <c r="I5" s="4"/>
      <c r="J5" s="39"/>
      <c r="K5" s="40"/>
      <c r="L5" s="39"/>
      <c r="M5" s="4"/>
      <c r="N5" s="67"/>
    </row>
    <row r="6" spans="1:14" s="2" customFormat="1" ht="20.25" customHeight="1" x14ac:dyDescent="0.25">
      <c r="A6" s="41" t="s">
        <v>84</v>
      </c>
      <c r="B6" s="39"/>
      <c r="C6" s="39"/>
      <c r="D6" s="38"/>
      <c r="E6" s="39"/>
      <c r="F6" s="39"/>
      <c r="G6" s="40"/>
      <c r="H6" s="39"/>
      <c r="I6" s="4"/>
      <c r="J6" s="39"/>
      <c r="K6" s="40"/>
      <c r="L6" s="39"/>
      <c r="M6" s="4"/>
      <c r="N6" s="67"/>
    </row>
    <row r="7" spans="1:14" s="3" customFormat="1" ht="20.25" customHeight="1" x14ac:dyDescent="0.2">
      <c r="A7" s="42" t="s">
        <v>85</v>
      </c>
      <c r="B7" s="43"/>
      <c r="C7" s="44"/>
      <c r="D7" s="45"/>
      <c r="E7" s="44"/>
      <c r="G7" s="46"/>
      <c r="K7" s="46"/>
      <c r="N7" s="68"/>
    </row>
    <row r="8" spans="1:14" s="3" customFormat="1" ht="20.25" customHeight="1" x14ac:dyDescent="0.2">
      <c r="A8" s="47" t="s">
        <v>86</v>
      </c>
      <c r="B8" s="48" t="s">
        <v>87</v>
      </c>
      <c r="C8" s="44"/>
      <c r="D8" s="45"/>
      <c r="E8" s="44"/>
      <c r="G8" s="46"/>
      <c r="K8" s="46"/>
      <c r="N8" s="68"/>
    </row>
    <row r="9" spans="1:14" s="8" customFormat="1" ht="20.25" customHeight="1" x14ac:dyDescent="0.2">
      <c r="A9" s="49" t="s">
        <v>86</v>
      </c>
      <c r="B9" s="50" t="s">
        <v>88</v>
      </c>
      <c r="C9" s="9"/>
      <c r="D9" s="51"/>
      <c r="E9" s="9"/>
      <c r="F9" s="10"/>
      <c r="G9" s="52"/>
      <c r="H9" s="10"/>
      <c r="J9" s="10"/>
      <c r="K9" s="52"/>
      <c r="L9" s="10"/>
      <c r="N9" s="69"/>
    </row>
    <row r="10" spans="1:14" s="8" customFormat="1" ht="20.25" customHeight="1" x14ac:dyDescent="0.2">
      <c r="A10" s="49" t="s">
        <v>86</v>
      </c>
      <c r="B10" s="50" t="s">
        <v>89</v>
      </c>
      <c r="C10" s="9"/>
      <c r="D10" s="51"/>
      <c r="E10" s="9"/>
      <c r="F10" s="10"/>
      <c r="G10" s="52"/>
      <c r="H10" s="10"/>
      <c r="J10" s="10"/>
      <c r="K10" s="52"/>
      <c r="L10" s="10"/>
      <c r="N10" s="69"/>
    </row>
    <row r="11" spans="1:14" s="3" customFormat="1" ht="20.25" customHeight="1" x14ac:dyDescent="0.2">
      <c r="A11" s="47" t="s">
        <v>86</v>
      </c>
      <c r="B11" s="48" t="s">
        <v>90</v>
      </c>
      <c r="C11" s="44"/>
      <c r="D11" s="45"/>
      <c r="E11" s="44"/>
      <c r="G11" s="46"/>
      <c r="K11" s="46"/>
      <c r="N11" s="68"/>
    </row>
    <row r="12" spans="1:14" s="3" customFormat="1" ht="11.25" customHeight="1" x14ac:dyDescent="0.2">
      <c r="A12" s="53"/>
      <c r="B12" s="54"/>
      <c r="C12" s="55"/>
      <c r="D12" s="56"/>
      <c r="E12" s="44"/>
      <c r="G12" s="46"/>
      <c r="K12" s="46"/>
      <c r="N12" s="68"/>
    </row>
    <row r="13" spans="1:14" ht="40.25" customHeight="1" x14ac:dyDescent="0.25">
      <c r="B13" s="194"/>
      <c r="C13" s="195"/>
      <c r="D13" s="195"/>
      <c r="E13" s="195"/>
      <c r="F13" s="202" t="s">
        <v>141</v>
      </c>
      <c r="G13" s="203"/>
      <c r="H13" s="203"/>
      <c r="I13" s="204"/>
      <c r="J13" s="205" t="s">
        <v>142</v>
      </c>
      <c r="K13" s="205"/>
      <c r="L13" s="205"/>
      <c r="M13" s="205"/>
      <c r="N13" s="160"/>
    </row>
    <row r="14" spans="1:14" ht="40.25" customHeight="1" x14ac:dyDescent="0.25">
      <c r="A14" s="57" t="s">
        <v>37</v>
      </c>
      <c r="B14" s="58" t="s">
        <v>38</v>
      </c>
      <c r="C14" s="59" t="s">
        <v>113</v>
      </c>
      <c r="D14" s="12" t="s">
        <v>93</v>
      </c>
      <c r="E14" s="12" t="s">
        <v>94</v>
      </c>
      <c r="F14" s="12" t="s">
        <v>95</v>
      </c>
      <c r="G14" s="13" t="s">
        <v>96</v>
      </c>
      <c r="H14" s="13" t="s">
        <v>97</v>
      </c>
      <c r="I14" s="13" t="s">
        <v>140</v>
      </c>
      <c r="J14" s="12" t="s">
        <v>95</v>
      </c>
      <c r="K14" s="13" t="s">
        <v>96</v>
      </c>
      <c r="L14" s="13" t="s">
        <v>97</v>
      </c>
      <c r="M14" s="13" t="s">
        <v>140</v>
      </c>
      <c r="N14" s="21" t="s">
        <v>102</v>
      </c>
    </row>
    <row r="15" spans="1:14" s="24" customFormat="1" ht="75" customHeight="1" x14ac:dyDescent="0.25">
      <c r="A15" s="60" t="s">
        <v>74</v>
      </c>
      <c r="B15" s="61" t="s">
        <v>82</v>
      </c>
      <c r="C15" s="15" t="s">
        <v>134</v>
      </c>
      <c r="D15" s="62" t="s">
        <v>128</v>
      </c>
      <c r="E15" s="22" t="s">
        <v>103</v>
      </c>
      <c r="F15" s="14">
        <v>200</v>
      </c>
      <c r="G15" s="14">
        <v>5</v>
      </c>
      <c r="H15" s="22">
        <f t="shared" ref="H15:H18" si="0">F15*G15</f>
        <v>1000</v>
      </c>
      <c r="I15" s="14" t="s">
        <v>106</v>
      </c>
      <c r="J15" s="14">
        <v>200</v>
      </c>
      <c r="K15" s="14">
        <v>5</v>
      </c>
      <c r="L15" s="22">
        <f t="shared" ref="L15:L19" si="1">J15*K15</f>
        <v>1000</v>
      </c>
      <c r="M15" s="14" t="s">
        <v>106</v>
      </c>
      <c r="N15" s="70"/>
    </row>
    <row r="16" spans="1:14" s="24" customFormat="1" ht="42" customHeight="1" x14ac:dyDescent="0.25">
      <c r="A16" s="60" t="s">
        <v>74</v>
      </c>
      <c r="B16" s="61" t="s">
        <v>129</v>
      </c>
      <c r="C16" s="15" t="s">
        <v>130</v>
      </c>
      <c r="D16" s="64" t="s">
        <v>137</v>
      </c>
      <c r="E16" s="22" t="s">
        <v>131</v>
      </c>
      <c r="F16" s="14">
        <v>200</v>
      </c>
      <c r="G16" s="14">
        <v>5</v>
      </c>
      <c r="H16" s="22">
        <f t="shared" si="0"/>
        <v>1000</v>
      </c>
      <c r="I16" s="14" t="s">
        <v>106</v>
      </c>
      <c r="J16" s="14">
        <v>200</v>
      </c>
      <c r="K16" s="14">
        <v>5</v>
      </c>
      <c r="L16" s="22">
        <f t="shared" si="1"/>
        <v>1000</v>
      </c>
      <c r="M16" s="14" t="s">
        <v>106</v>
      </c>
      <c r="N16" s="70"/>
    </row>
    <row r="17" spans="1:62" s="24" customFormat="1" ht="42" customHeight="1" x14ac:dyDescent="0.25">
      <c r="A17" s="60" t="s">
        <v>74</v>
      </c>
      <c r="B17" s="61" t="s">
        <v>129</v>
      </c>
      <c r="C17" s="15" t="s">
        <v>130</v>
      </c>
      <c r="D17" s="64" t="s">
        <v>138</v>
      </c>
      <c r="E17" s="22" t="s">
        <v>131</v>
      </c>
      <c r="F17" s="14">
        <v>60</v>
      </c>
      <c r="G17" s="14">
        <v>20</v>
      </c>
      <c r="H17" s="22">
        <f t="shared" si="0"/>
        <v>1200</v>
      </c>
      <c r="I17" s="14" t="s">
        <v>106</v>
      </c>
      <c r="J17" s="14">
        <v>60</v>
      </c>
      <c r="K17" s="14">
        <v>20</v>
      </c>
      <c r="L17" s="22">
        <f t="shared" si="1"/>
        <v>1200</v>
      </c>
      <c r="M17" s="14" t="s">
        <v>106</v>
      </c>
      <c r="N17" s="70"/>
    </row>
    <row r="18" spans="1:62" s="24" customFormat="1" ht="42" customHeight="1" x14ac:dyDescent="0.25">
      <c r="A18" s="60" t="s">
        <v>74</v>
      </c>
      <c r="B18" s="61" t="s">
        <v>129</v>
      </c>
      <c r="C18" s="15" t="s">
        <v>130</v>
      </c>
      <c r="D18" s="64" t="s">
        <v>139</v>
      </c>
      <c r="E18" s="22" t="s">
        <v>131</v>
      </c>
      <c r="F18" s="14">
        <v>100</v>
      </c>
      <c r="G18" s="14">
        <v>12</v>
      </c>
      <c r="H18" s="22">
        <f t="shared" si="0"/>
        <v>1200</v>
      </c>
      <c r="I18" s="14" t="s">
        <v>106</v>
      </c>
      <c r="J18" s="14">
        <v>100</v>
      </c>
      <c r="K18" s="14">
        <v>12</v>
      </c>
      <c r="L18" s="22">
        <f t="shared" si="1"/>
        <v>1200</v>
      </c>
      <c r="M18" s="14" t="s">
        <v>106</v>
      </c>
      <c r="N18" s="70"/>
    </row>
    <row r="19" spans="1:62" s="5" customFormat="1" ht="30" customHeight="1" x14ac:dyDescent="0.25">
      <c r="A19" s="60" t="s">
        <v>135</v>
      </c>
      <c r="B19" s="63" t="s">
        <v>114</v>
      </c>
      <c r="C19" s="65" t="s">
        <v>132</v>
      </c>
      <c r="D19" s="71" t="s">
        <v>132</v>
      </c>
      <c r="E19" s="22" t="s">
        <v>133</v>
      </c>
      <c r="F19" s="14">
        <v>300</v>
      </c>
      <c r="G19" s="14">
        <v>1</v>
      </c>
      <c r="H19" s="22">
        <f t="shared" ref="H19" si="2">F19*G19</f>
        <v>300</v>
      </c>
      <c r="I19" s="14" t="s">
        <v>106</v>
      </c>
      <c r="J19" s="14">
        <v>300</v>
      </c>
      <c r="K19" s="14">
        <v>1</v>
      </c>
      <c r="L19" s="22">
        <f t="shared" si="1"/>
        <v>300</v>
      </c>
      <c r="M19" s="14" t="s">
        <v>106</v>
      </c>
      <c r="N19" s="70"/>
    </row>
    <row r="20" spans="1:62" ht="30" customHeight="1" x14ac:dyDescent="0.25">
      <c r="A20" s="196" t="s">
        <v>115</v>
      </c>
      <c r="B20" s="197"/>
      <c r="C20" s="197"/>
      <c r="D20" s="197"/>
      <c r="E20" s="197"/>
      <c r="F20" s="197"/>
      <c r="G20" s="198"/>
      <c r="H20" s="72">
        <f>SUM(H15:H19)</f>
        <v>4700</v>
      </c>
      <c r="I20" s="16"/>
      <c r="J20" s="206" t="s">
        <v>144</v>
      </c>
      <c r="K20" s="207"/>
      <c r="L20" s="72">
        <f>SUM(L15:L19)</f>
        <v>4700</v>
      </c>
      <c r="M20" s="16"/>
      <c r="N20" s="73"/>
    </row>
    <row r="21" spans="1:62" ht="30" customHeight="1" x14ac:dyDescent="0.25">
      <c r="A21" s="196" t="s">
        <v>116</v>
      </c>
      <c r="B21" s="197"/>
      <c r="C21" s="197"/>
      <c r="D21" s="197"/>
      <c r="E21" s="197"/>
      <c r="F21" s="197"/>
      <c r="G21" s="198"/>
      <c r="H21" s="72"/>
      <c r="I21" s="16"/>
      <c r="J21" s="206" t="s">
        <v>145</v>
      </c>
      <c r="K21" s="207"/>
      <c r="L21" s="72"/>
      <c r="M21" s="16"/>
      <c r="N21" s="74"/>
    </row>
    <row r="22" spans="1:62" s="25" customFormat="1" ht="40.25" customHeight="1" x14ac:dyDescent="0.25">
      <c r="A22" s="199" t="s">
        <v>108</v>
      </c>
      <c r="B22" s="200"/>
      <c r="C22" s="200"/>
      <c r="D22" s="200"/>
      <c r="E22" s="200"/>
      <c r="F22" s="200"/>
      <c r="G22" s="201"/>
      <c r="H22" s="72">
        <f>SUM(H15:H19)</f>
        <v>4700</v>
      </c>
      <c r="I22" s="23"/>
      <c r="J22" s="206" t="s">
        <v>146</v>
      </c>
      <c r="K22" s="207"/>
      <c r="L22" s="72">
        <f>SUM(L15:L19)</f>
        <v>4700</v>
      </c>
      <c r="M22" s="23"/>
      <c r="N22" s="7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s="26" customFormat="1" ht="40.25" customHeight="1" x14ac:dyDescent="0.25">
      <c r="A23" s="186" t="s">
        <v>109</v>
      </c>
      <c r="B23" s="187"/>
      <c r="C23" s="188"/>
      <c r="D23" s="186" t="s">
        <v>110</v>
      </c>
      <c r="E23" s="187"/>
      <c r="F23" s="188"/>
      <c r="G23" s="18">
        <v>0.1</v>
      </c>
      <c r="H23" s="75">
        <f>H22*G23</f>
        <v>470</v>
      </c>
      <c r="I23" s="17"/>
      <c r="J23" s="161" t="s">
        <v>147</v>
      </c>
      <c r="K23" s="18">
        <v>0.1</v>
      </c>
      <c r="L23" s="75">
        <f>L22*K23</f>
        <v>470</v>
      </c>
      <c r="M23" s="17"/>
      <c r="N23" s="74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</row>
    <row r="24" spans="1:62" s="27" customFormat="1" ht="40.25" customHeight="1" x14ac:dyDescent="0.25">
      <c r="A24" s="189" t="s">
        <v>111</v>
      </c>
      <c r="B24" s="189"/>
      <c r="C24" s="189"/>
      <c r="D24" s="189"/>
      <c r="E24" s="189"/>
      <c r="F24" s="189"/>
      <c r="G24" s="190"/>
      <c r="H24" s="19">
        <f>H20+H23</f>
        <v>5170</v>
      </c>
      <c r="I24" s="17"/>
      <c r="J24" s="208" t="s">
        <v>111</v>
      </c>
      <c r="K24" s="209"/>
      <c r="L24" s="19">
        <f>L20+L23</f>
        <v>5170</v>
      </c>
      <c r="M24" s="17"/>
      <c r="N24" s="74"/>
    </row>
    <row r="25" spans="1:62" s="27" customFormat="1" ht="40.25" customHeight="1" x14ac:dyDescent="0.25">
      <c r="A25" s="191" t="s">
        <v>112</v>
      </c>
      <c r="B25" s="191"/>
      <c r="C25" s="191"/>
      <c r="D25" s="191"/>
      <c r="E25" s="191"/>
      <c r="F25" s="192"/>
      <c r="G25" s="20">
        <v>0.06</v>
      </c>
      <c r="H25" s="77">
        <f>H24*G25</f>
        <v>310.2</v>
      </c>
      <c r="I25" s="17"/>
      <c r="J25" s="20" t="s">
        <v>148</v>
      </c>
      <c r="K25" s="20">
        <v>0.06</v>
      </c>
      <c r="L25" s="77">
        <f>L24*K25</f>
        <v>310.2</v>
      </c>
      <c r="M25" s="17"/>
      <c r="N25" s="74"/>
    </row>
  </sheetData>
  <sheetProtection formatRows="0" insertRows="0"/>
  <protectedRanges>
    <protectedRange password="C46F" sqref="F24 J24" name="区域1_1_2" securityDescriptor=""/>
  </protectedRanges>
  <mergeCells count="15">
    <mergeCell ref="J13:M13"/>
    <mergeCell ref="J20:K20"/>
    <mergeCell ref="J21:K21"/>
    <mergeCell ref="J22:K22"/>
    <mergeCell ref="J24:K24"/>
    <mergeCell ref="A23:C23"/>
    <mergeCell ref="D23:F23"/>
    <mergeCell ref="A24:G24"/>
    <mergeCell ref="A25:F25"/>
    <mergeCell ref="A3:E4"/>
    <mergeCell ref="B13:E13"/>
    <mergeCell ref="A20:G20"/>
    <mergeCell ref="A21:G21"/>
    <mergeCell ref="A22:G22"/>
    <mergeCell ref="F13:I13"/>
  </mergeCells>
  <phoneticPr fontId="25" type="noConversion"/>
  <pageMargins left="0.69930555555555596" right="0.69930555555555596" top="0.75" bottom="0.75" header="0.3" footer="0.3"/>
  <pageSetup paperSize="9" scale="31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tabSelected="1" workbookViewId="0">
      <selection activeCell="H5" sqref="H5"/>
    </sheetView>
  </sheetViews>
  <sheetFormatPr baseColWidth="10" defaultRowHeight="23" customHeight="1" x14ac:dyDescent="0.2"/>
  <cols>
    <col min="2" max="2" width="15.83203125" customWidth="1"/>
    <col min="3" max="3" width="10.6640625" bestFit="1" customWidth="1"/>
  </cols>
  <sheetData>
    <row r="2" spans="2:3" ht="23" customHeight="1" x14ac:dyDescent="0.2">
      <c r="B2" s="163" t="s">
        <v>150</v>
      </c>
      <c r="C2" s="164">
        <f>Event制作!L22</f>
        <v>4700</v>
      </c>
    </row>
    <row r="3" spans="2:3" ht="23" customHeight="1" x14ac:dyDescent="0.2">
      <c r="B3" s="165" t="s">
        <v>151</v>
      </c>
      <c r="C3" s="164"/>
    </row>
    <row r="4" spans="2:3" ht="23" customHeight="1" x14ac:dyDescent="0.2">
      <c r="B4" s="163" t="s">
        <v>153</v>
      </c>
      <c r="C4" s="164">
        <f>Event制作!L20</f>
        <v>4700</v>
      </c>
    </row>
    <row r="5" spans="2:3" ht="23" customHeight="1" x14ac:dyDescent="0.2">
      <c r="B5" s="163" t="s">
        <v>152</v>
      </c>
      <c r="C5" s="164">
        <f>C2-C4</f>
        <v>0</v>
      </c>
    </row>
  </sheetData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6640625" defaultRowHeight="15" x14ac:dyDescent="0.2"/>
  <cols>
    <col min="2" max="2" width="20" customWidth="1"/>
    <col min="3" max="3" width="27.33203125" customWidth="1"/>
  </cols>
  <sheetData>
    <row r="2" spans="2:3" x14ac:dyDescent="0.2">
      <c r="B2" s="1" t="s">
        <v>55</v>
      </c>
      <c r="C2" s="1" t="s">
        <v>117</v>
      </c>
    </row>
    <row r="3" spans="2:3" x14ac:dyDescent="0.2">
      <c r="B3" s="1" t="s">
        <v>52</v>
      </c>
      <c r="C3" s="1" t="s">
        <v>118</v>
      </c>
    </row>
    <row r="4" spans="2:3" x14ac:dyDescent="0.2">
      <c r="B4" s="1" t="s">
        <v>42</v>
      </c>
      <c r="C4" s="1" t="s">
        <v>119</v>
      </c>
    </row>
    <row r="5" spans="2:3" x14ac:dyDescent="0.2">
      <c r="B5" s="1" t="s">
        <v>40</v>
      </c>
      <c r="C5" s="1" t="s">
        <v>120</v>
      </c>
    </row>
    <row r="6" spans="2:3" x14ac:dyDescent="0.2">
      <c r="B6" s="1" t="s">
        <v>46</v>
      </c>
      <c r="C6" s="1" t="s">
        <v>121</v>
      </c>
    </row>
    <row r="7" spans="2:3" x14ac:dyDescent="0.2">
      <c r="C7" s="1" t="s">
        <v>122</v>
      </c>
    </row>
    <row r="8" spans="2:3" x14ac:dyDescent="0.2">
      <c r="C8" s="1" t="s">
        <v>123</v>
      </c>
    </row>
    <row r="9" spans="2:3" x14ac:dyDescent="0.2">
      <c r="C9" s="1" t="s">
        <v>124</v>
      </c>
    </row>
    <row r="10" spans="2:3" x14ac:dyDescent="0.2">
      <c r="C10" s="1" t="s">
        <v>125</v>
      </c>
    </row>
  </sheetData>
  <phoneticPr fontId="25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报价汇总</vt:lpstr>
      <vt:lpstr>Sheet1</vt:lpstr>
      <vt:lpstr>Creative创意设计</vt:lpstr>
      <vt:lpstr>Event制作</vt:lpstr>
      <vt:lpstr>费用明细</vt:lpstr>
      <vt:lpstr>Sheet3</vt:lpstr>
    </vt:vector>
  </TitlesOfParts>
  <Company>Servier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Microsoft Office 用户</cp:lastModifiedBy>
  <cp:lastPrinted>2016-12-14T09:02:00Z</cp:lastPrinted>
  <dcterms:created xsi:type="dcterms:W3CDTF">2013-08-05T03:23:00Z</dcterms:created>
  <dcterms:modified xsi:type="dcterms:W3CDTF">2018-11-20T08:02:48Z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