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8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<sst xmlns="http://schemas.openxmlformats.org/spreadsheetml/2006/main" count="126" uniqueCount="92">
  <si>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</si>
  <si>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</si>
  <si>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</si>
  <si>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</si>
  <si>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</si>
  <si>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</si>
  <si>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</si>
  <si>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</si>
  <si>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</si>
  <si>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</si>
  <si>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</si>
  <si>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</si>
  <si>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</si>
  <si>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</si>
  <si>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</si>
  <si>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</si>
  <si>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刘佳硕</t>
  </si>
  <si>
    <t>可用项目：租车费、大交通、过路费、过桥费。
加油费（仅试驾活动可用，且只可使用活动当时当地的加油票）</t>
  </si>
  <si>
    <t>曹剑锋</t>
  </si>
  <si>
    <t>毛小峰</t>
  </si>
  <si>
    <t>黄+谢</t>
  </si>
  <si>
    <t>打车</t>
  </si>
  <si>
    <t>刘坤</t>
  </si>
  <si>
    <t>刘+熊</t>
  </si>
  <si>
    <t>熊端</t>
  </si>
  <si>
    <t>王</t>
  </si>
  <si>
    <t>祝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</si>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</sst>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63" zoomScaleNormal="63" topLeftCell="A48" workbookViewId="0">
      <selection activeCell="G64" sqref="G64:H64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0673076923077" style="47" customWidth="1"/>
    <col min="7" max="7" width="11.7788461538462" style="47" customWidth="1"/>
    <col min="8" max="8" width="15.2211538461538" style="47" customWidth="1"/>
    <col min="9" max="9" width="37.9615384615385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9"/>
      <c r="I5" s="79"/>
      <c r="J5" s="7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80" t="s">
        <v>6</v>
      </c>
      <c r="G6" s="80"/>
      <c r="H6" s="80"/>
      <c r="I6" s="80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80" t="s">
        <v>11</v>
      </c>
      <c r="G7" s="80" t="s">
        <v>12</v>
      </c>
      <c r="H7" s="80" t="s">
        <v>13</v>
      </c>
      <c r="I7" s="80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72">
        <v>890</v>
      </c>
      <c r="G8" s="72">
        <v>0</v>
      </c>
      <c r="H8" s="81">
        <f>F8+G8</f>
        <v>890</v>
      </c>
      <c r="I8" s="82" t="s">
        <v>16</v>
      </c>
      <c r="J8" s="83" t="s">
        <v>17</v>
      </c>
    </row>
    <row r="9" customHeight="1" spans="1:10">
      <c r="A9" s="58"/>
      <c r="B9" s="59"/>
      <c r="C9" s="60"/>
      <c r="D9" s="58"/>
      <c r="E9" s="60"/>
      <c r="F9" s="72">
        <v>493</v>
      </c>
      <c r="G9" s="72">
        <v>0</v>
      </c>
      <c r="H9" s="81">
        <f t="shared" ref="H9:H22" si="0">F9+G9</f>
        <v>493</v>
      </c>
      <c r="I9" s="82" t="s">
        <v>16</v>
      </c>
      <c r="J9" s="84"/>
    </row>
    <row r="10" customHeight="1" spans="1:10">
      <c r="A10" s="58"/>
      <c r="B10" s="59"/>
      <c r="C10" s="60"/>
      <c r="D10" s="58"/>
      <c r="E10" s="60"/>
      <c r="F10" s="72">
        <v>689</v>
      </c>
      <c r="G10" s="72">
        <v>0</v>
      </c>
      <c r="H10" s="81">
        <f t="shared" si="0"/>
        <v>689</v>
      </c>
      <c r="I10" s="82" t="s">
        <v>18</v>
      </c>
      <c r="J10" s="84"/>
    </row>
    <row r="11" customHeight="1" spans="1:10">
      <c r="A11" s="58"/>
      <c r="B11" s="59"/>
      <c r="C11" s="60"/>
      <c r="D11" s="58"/>
      <c r="E11" s="60"/>
      <c r="F11" s="72">
        <v>366</v>
      </c>
      <c r="G11" s="72">
        <v>0</v>
      </c>
      <c r="H11" s="81">
        <f t="shared" si="0"/>
        <v>366</v>
      </c>
      <c r="I11" s="82" t="s">
        <v>18</v>
      </c>
      <c r="J11" s="84"/>
    </row>
    <row r="12" s="46" customFormat="1" ht="18" customHeight="1" spans="1:10">
      <c r="A12" s="58"/>
      <c r="B12" s="59"/>
      <c r="C12" s="60"/>
      <c r="D12" s="58"/>
      <c r="E12" s="60"/>
      <c r="F12" s="72">
        <v>676</v>
      </c>
      <c r="G12" s="72">
        <v>0</v>
      </c>
      <c r="H12" s="81">
        <f t="shared" si="0"/>
        <v>676</v>
      </c>
      <c r="I12" s="82" t="s">
        <v>19</v>
      </c>
      <c r="J12" s="84"/>
    </row>
    <row r="13" s="46" customFormat="1" ht="18" customHeight="1" spans="1:10">
      <c r="A13" s="58"/>
      <c r="B13" s="59"/>
      <c r="C13" s="60"/>
      <c r="D13" s="58"/>
      <c r="E13" s="60"/>
      <c r="F13" s="72">
        <v>357</v>
      </c>
      <c r="G13" s="72">
        <v>0</v>
      </c>
      <c r="H13" s="81">
        <f t="shared" si="0"/>
        <v>357</v>
      </c>
      <c r="I13" s="82" t="s">
        <v>19</v>
      </c>
      <c r="J13" s="84"/>
    </row>
    <row r="14" s="46" customFormat="1" ht="18" customHeight="1" spans="1:10">
      <c r="A14" s="58"/>
      <c r="B14" s="59"/>
      <c r="C14" s="60"/>
      <c r="D14" s="58"/>
      <c r="E14" s="60"/>
      <c r="F14" s="72">
        <v>1350</v>
      </c>
      <c r="G14" s="72">
        <v>0</v>
      </c>
      <c r="H14" s="81">
        <f t="shared" si="0"/>
        <v>1350</v>
      </c>
      <c r="I14" s="82" t="s">
        <v>20</v>
      </c>
      <c r="J14" s="84"/>
    </row>
    <row r="15" s="46" customFormat="1" ht="18" customHeight="1" spans="1:10">
      <c r="A15" s="58"/>
      <c r="B15" s="59"/>
      <c r="C15" s="60"/>
      <c r="D15" s="58"/>
      <c r="E15" s="60"/>
      <c r="F15" s="72">
        <v>820</v>
      </c>
      <c r="G15" s="72">
        <v>0</v>
      </c>
      <c r="H15" s="81">
        <f t="shared" si="0"/>
        <v>820</v>
      </c>
      <c r="I15" s="82" t="s">
        <v>20</v>
      </c>
      <c r="J15" s="84"/>
    </row>
    <row r="16" s="46" customFormat="1" ht="18" customHeight="1" spans="1:10">
      <c r="A16" s="58"/>
      <c r="B16" s="59"/>
      <c r="C16" s="60"/>
      <c r="D16" s="58"/>
      <c r="E16" s="60"/>
      <c r="F16" s="72">
        <v>288.11</v>
      </c>
      <c r="G16" s="72">
        <v>0</v>
      </c>
      <c r="H16" s="81">
        <f t="shared" si="0"/>
        <v>288.11</v>
      </c>
      <c r="I16" s="82" t="s">
        <v>21</v>
      </c>
      <c r="J16" s="84"/>
    </row>
    <row r="17" s="46" customFormat="1" ht="18" customHeight="1" spans="1:10">
      <c r="A17" s="58"/>
      <c r="B17" s="59"/>
      <c r="C17" s="60"/>
      <c r="D17" s="58"/>
      <c r="E17" s="60"/>
      <c r="F17" s="72">
        <v>720</v>
      </c>
      <c r="G17" s="72">
        <v>0</v>
      </c>
      <c r="H17" s="81">
        <f>F17+G17</f>
        <v>720</v>
      </c>
      <c r="I17" s="82" t="s">
        <v>22</v>
      </c>
      <c r="J17" s="84"/>
    </row>
    <row r="18" s="46" customFormat="1" ht="18" customHeight="1" spans="1:10">
      <c r="A18" s="58"/>
      <c r="B18" s="59"/>
      <c r="C18" s="60"/>
      <c r="D18" s="58"/>
      <c r="E18" s="60"/>
      <c r="F18" s="72">
        <v>820</v>
      </c>
      <c r="G18" s="72">
        <v>0</v>
      </c>
      <c r="H18" s="81">
        <f>F18+G18</f>
        <v>820</v>
      </c>
      <c r="I18" s="82" t="s">
        <v>23</v>
      </c>
      <c r="J18" s="84"/>
    </row>
    <row r="19" s="46" customFormat="1" ht="18" customHeight="1" spans="1:10">
      <c r="A19" s="58"/>
      <c r="B19" s="59"/>
      <c r="C19" s="60"/>
      <c r="D19" s="58"/>
      <c r="E19" s="60"/>
      <c r="F19" s="72">
        <v>680</v>
      </c>
      <c r="G19" s="72">
        <v>0</v>
      </c>
      <c r="H19" s="81">
        <f>F19+G19</f>
        <v>680</v>
      </c>
      <c r="I19" s="82" t="s">
        <v>24</v>
      </c>
      <c r="J19" s="84"/>
    </row>
    <row r="20" s="46" customFormat="1" ht="18" customHeight="1" spans="1:10">
      <c r="A20" s="58"/>
      <c r="B20" s="59"/>
      <c r="C20" s="60"/>
      <c r="D20" s="58"/>
      <c r="E20" s="60"/>
      <c r="F20" s="72">
        <v>1088</v>
      </c>
      <c r="G20" s="72">
        <v>0</v>
      </c>
      <c r="H20" s="81">
        <f>F20+G20</f>
        <v>1088</v>
      </c>
      <c r="I20" s="82" t="s">
        <v>25</v>
      </c>
      <c r="J20" s="84"/>
    </row>
    <row r="21" s="46" customFormat="1" ht="18" customHeight="1" spans="1:10">
      <c r="A21" s="58"/>
      <c r="B21" s="59"/>
      <c r="C21" s="60"/>
      <c r="D21" s="58"/>
      <c r="E21" s="60"/>
      <c r="F21" s="72">
        <v>738</v>
      </c>
      <c r="G21" s="72">
        <v>0</v>
      </c>
      <c r="H21" s="81">
        <f>F21+G21</f>
        <v>738</v>
      </c>
      <c r="I21" s="82" t="s">
        <v>25</v>
      </c>
      <c r="J21" s="84"/>
    </row>
    <row r="22" s="46" customFormat="1" ht="18" customHeight="1" spans="1:10">
      <c r="A22" s="58"/>
      <c r="B22" s="59"/>
      <c r="C22" s="60"/>
      <c r="D22" s="58"/>
      <c r="E22" s="60"/>
      <c r="F22" s="72">
        <v>648</v>
      </c>
      <c r="G22" s="72">
        <v>0</v>
      </c>
      <c r="H22" s="81">
        <f>F22+G22</f>
        <v>648</v>
      </c>
      <c r="I22" s="82" t="s">
        <v>26</v>
      </c>
      <c r="J22" s="84"/>
    </row>
    <row r="23" s="46" customFormat="1" ht="18" customHeight="1" spans="1:10">
      <c r="A23" s="58"/>
      <c r="B23" s="59"/>
      <c r="C23" s="60"/>
      <c r="D23" s="58"/>
      <c r="E23" s="60"/>
      <c r="F23" s="72">
        <v>407</v>
      </c>
      <c r="G23" s="72">
        <v>0</v>
      </c>
      <c r="H23" s="81">
        <f>F23+G23</f>
        <v>407</v>
      </c>
      <c r="I23" s="82" t="s">
        <v>26</v>
      </c>
      <c r="J23" s="84"/>
    </row>
    <row r="24" s="46" customFormat="1" customHeight="1" spans="1:10">
      <c r="A24" s="61"/>
      <c r="B24" s="62" t="s">
        <v>27</v>
      </c>
      <c r="C24" s="63">
        <f>SUM(C8)</f>
        <v>0</v>
      </c>
      <c r="D24" s="63">
        <f>SUM(D8)</f>
        <v>0</v>
      </c>
      <c r="E24" s="63">
        <f>SUM(E8)</f>
        <v>0</v>
      </c>
      <c r="F24" s="63">
        <f>SUM(F8:F23)</f>
        <v>11030.11</v>
      </c>
      <c r="G24" s="63">
        <f>SUM(G8:G11)</f>
        <v>0</v>
      </c>
      <c r="H24" s="63">
        <f>SUM(H8:H23)</f>
        <v>11030.11</v>
      </c>
      <c r="I24" s="61"/>
      <c r="J24" s="85"/>
    </row>
    <row r="25" customHeight="1" spans="1:10">
      <c r="A25" s="64">
        <v>2</v>
      </c>
      <c r="B25" s="65" t="s">
        <v>28</v>
      </c>
      <c r="C25" s="66">
        <v>0</v>
      </c>
      <c r="D25" s="64"/>
      <c r="E25" s="66">
        <f>C25*D25</f>
        <v>0</v>
      </c>
      <c r="F25" s="72">
        <v>0</v>
      </c>
      <c r="G25" s="72">
        <v>0</v>
      </c>
      <c r="H25" s="72">
        <f>F25+G25</f>
        <v>0</v>
      </c>
      <c r="I25" s="70"/>
      <c r="J25" s="83" t="s">
        <v>29</v>
      </c>
    </row>
    <row r="26" customHeight="1" spans="1:10">
      <c r="A26" s="67"/>
      <c r="B26" s="68"/>
      <c r="C26" s="69"/>
      <c r="D26" s="67"/>
      <c r="E26" s="69"/>
      <c r="F26" s="72">
        <v>0</v>
      </c>
      <c r="G26" s="72">
        <v>0</v>
      </c>
      <c r="H26" s="72">
        <f>F26+G26</f>
        <v>0</v>
      </c>
      <c r="I26" s="70"/>
      <c r="J26" s="84"/>
    </row>
    <row r="27" s="46" customFormat="1" customHeight="1" spans="1:10">
      <c r="A27" s="61"/>
      <c r="B27" s="62" t="s">
        <v>30</v>
      </c>
      <c r="C27" s="63">
        <f>SUM(C25)</f>
        <v>0</v>
      </c>
      <c r="D27" s="63">
        <f>SUM(D25)</f>
        <v>0</v>
      </c>
      <c r="E27" s="63">
        <f>SUM(E25)</f>
        <v>0</v>
      </c>
      <c r="F27" s="63">
        <f>SUM(F25:F26)</f>
        <v>0</v>
      </c>
      <c r="G27" s="63">
        <f>SUM(G25:G26)</f>
        <v>0</v>
      </c>
      <c r="H27" s="63">
        <f>SUM(H25:H26)</f>
        <v>0</v>
      </c>
      <c r="I27" s="61"/>
      <c r="J27" s="85"/>
    </row>
    <row r="28" ht="39" customHeight="1" spans="1:10">
      <c r="A28" s="70">
        <v>3</v>
      </c>
      <c r="B28" s="71" t="s">
        <v>31</v>
      </c>
      <c r="C28" s="72">
        <v>0</v>
      </c>
      <c r="D28" s="70"/>
      <c r="E28" s="72">
        <f>C28*D28</f>
        <v>0</v>
      </c>
      <c r="F28" s="72">
        <v>0</v>
      </c>
      <c r="G28" s="72">
        <v>0</v>
      </c>
      <c r="H28" s="72">
        <f>F28+G28</f>
        <v>0</v>
      </c>
      <c r="I28" s="86"/>
      <c r="J28" s="87" t="s">
        <v>32</v>
      </c>
    </row>
    <row r="29" customHeight="1" spans="1:10">
      <c r="A29" s="70"/>
      <c r="B29" s="71"/>
      <c r="C29" s="72"/>
      <c r="D29" s="70"/>
      <c r="E29" s="72"/>
      <c r="F29" s="72">
        <v>0</v>
      </c>
      <c r="G29" s="72">
        <v>0</v>
      </c>
      <c r="H29" s="72">
        <f>F29+G29</f>
        <v>0</v>
      </c>
      <c r="I29" s="70"/>
      <c r="J29" s="88"/>
    </row>
    <row r="30" s="46" customFormat="1" customHeight="1" spans="1:10">
      <c r="A30" s="61"/>
      <c r="B30" s="62" t="s">
        <v>33</v>
      </c>
      <c r="C30" s="63">
        <f>SUM(C28)</f>
        <v>0</v>
      </c>
      <c r="D30" s="63">
        <f t="shared" ref="D30:E30" si="1">SUM(D28)</f>
        <v>0</v>
      </c>
      <c r="E30" s="63">
        <f t="shared" si="1"/>
        <v>0</v>
      </c>
      <c r="F30" s="63">
        <f>SUM(F28:F29)</f>
        <v>0</v>
      </c>
      <c r="G30" s="63">
        <f>SUM(G28:G29)</f>
        <v>0</v>
      </c>
      <c r="H30" s="63">
        <f>SUM(H28:H29)</f>
        <v>0</v>
      </c>
      <c r="I30" s="61"/>
      <c r="J30" s="89"/>
    </row>
    <row r="31" customHeight="1" spans="1:10">
      <c r="A31" s="70">
        <v>4</v>
      </c>
      <c r="B31" s="71" t="s">
        <v>34</v>
      </c>
      <c r="C31" s="72">
        <v>0</v>
      </c>
      <c r="D31" s="70"/>
      <c r="E31" s="72">
        <f>C31*D31</f>
        <v>0</v>
      </c>
      <c r="F31" s="72">
        <v>0</v>
      </c>
      <c r="G31" s="72">
        <v>0</v>
      </c>
      <c r="H31" s="72">
        <f>F31+G31</f>
        <v>0</v>
      </c>
      <c r="I31" s="82"/>
      <c r="J31" s="87" t="s">
        <v>35</v>
      </c>
    </row>
    <row r="32" customHeight="1" spans="1:10">
      <c r="A32" s="70"/>
      <c r="B32" s="71"/>
      <c r="C32" s="72"/>
      <c r="D32" s="70"/>
      <c r="E32" s="72"/>
      <c r="F32" s="72">
        <v>0</v>
      </c>
      <c r="G32" s="72">
        <v>0</v>
      </c>
      <c r="H32" s="72">
        <f>F32+G32</f>
        <v>0</v>
      </c>
      <c r="I32" s="82"/>
      <c r="J32" s="88"/>
    </row>
    <row r="33" s="46" customFormat="1" customHeight="1" spans="1:10">
      <c r="A33" s="61"/>
      <c r="B33" s="62" t="s">
        <v>36</v>
      </c>
      <c r="C33" s="63">
        <f>SUM(C31)</f>
        <v>0</v>
      </c>
      <c r="D33" s="63">
        <f t="shared" ref="D33:E33" si="2">SUM(D31)</f>
        <v>0</v>
      </c>
      <c r="E33" s="63">
        <f t="shared" si="2"/>
        <v>0</v>
      </c>
      <c r="F33" s="63">
        <f>SUM(F31:F32)</f>
        <v>0</v>
      </c>
      <c r="G33" s="63">
        <f>SUM(G31:G32)</f>
        <v>0</v>
      </c>
      <c r="H33" s="63">
        <f>SUM(H31:H32)</f>
        <v>0</v>
      </c>
      <c r="I33" s="61"/>
      <c r="J33" s="89"/>
    </row>
    <row r="34" customHeight="1" spans="1:10">
      <c r="A34" s="64">
        <v>5</v>
      </c>
      <c r="B34" s="65" t="s">
        <v>37</v>
      </c>
      <c r="C34" s="66">
        <v>0</v>
      </c>
      <c r="D34" s="64"/>
      <c r="E34" s="66">
        <f>C34*D34</f>
        <v>0</v>
      </c>
      <c r="F34" s="72"/>
      <c r="G34" s="72"/>
      <c r="H34" s="72"/>
      <c r="I34" s="90"/>
      <c r="J34" s="83"/>
    </row>
    <row r="35" customHeight="1" spans="1:10">
      <c r="A35" s="73"/>
      <c r="B35" s="74"/>
      <c r="C35" s="75"/>
      <c r="D35" s="73"/>
      <c r="E35" s="75"/>
      <c r="F35" s="72">
        <v>0</v>
      </c>
      <c r="G35" s="72">
        <v>0</v>
      </c>
      <c r="H35" s="72">
        <f>F35+G35</f>
        <v>0</v>
      </c>
      <c r="I35" s="82"/>
      <c r="J35" s="84"/>
    </row>
    <row r="36" s="46" customFormat="1" customHeight="1" spans="1:10">
      <c r="A36" s="61"/>
      <c r="B36" s="62" t="s">
        <v>38</v>
      </c>
      <c r="C36" s="63">
        <f>SUM(C34)</f>
        <v>0</v>
      </c>
      <c r="D36" s="63">
        <f t="shared" ref="D36:E36" si="3">SUM(D34)</f>
        <v>0</v>
      </c>
      <c r="E36" s="63">
        <f t="shared" si="3"/>
        <v>0</v>
      </c>
      <c r="F36" s="63">
        <f>SUM(F34:F35)</f>
        <v>0</v>
      </c>
      <c r="G36" s="63">
        <f>SUM(G34:G35)</f>
        <v>0</v>
      </c>
      <c r="H36" s="63">
        <f>SUM(H34:H35)</f>
        <v>0</v>
      </c>
      <c r="I36" s="61"/>
      <c r="J36" s="85"/>
    </row>
    <row r="37" customHeight="1" spans="1:10">
      <c r="A37" s="70">
        <v>6</v>
      </c>
      <c r="B37" s="71" t="s">
        <v>39</v>
      </c>
      <c r="C37" s="72">
        <v>0</v>
      </c>
      <c r="D37" s="70"/>
      <c r="E37" s="72">
        <f>C37*D37</f>
        <v>0</v>
      </c>
      <c r="F37" s="72">
        <v>0</v>
      </c>
      <c r="G37" s="72">
        <v>0</v>
      </c>
      <c r="H37" s="72">
        <f>F37+G37</f>
        <v>0</v>
      </c>
      <c r="I37" s="70"/>
      <c r="J37" s="83" t="s">
        <v>40</v>
      </c>
    </row>
    <row r="38" customHeight="1" spans="1:10">
      <c r="A38" s="70"/>
      <c r="B38" s="71"/>
      <c r="C38" s="72"/>
      <c r="D38" s="70"/>
      <c r="E38" s="72"/>
      <c r="F38" s="72">
        <v>0</v>
      </c>
      <c r="G38" s="72">
        <v>0</v>
      </c>
      <c r="H38" s="72">
        <f>F38+G38</f>
        <v>0</v>
      </c>
      <c r="I38" s="70"/>
      <c r="J38" s="88"/>
    </row>
    <row r="39" s="46" customFormat="1" customHeight="1" spans="1:10">
      <c r="A39" s="61"/>
      <c r="B39" s="62" t="s">
        <v>41</v>
      </c>
      <c r="C39" s="63">
        <f>SUM(C37)</f>
        <v>0</v>
      </c>
      <c r="D39" s="63">
        <f t="shared" ref="D39:E39" si="4">SUM(D37)</f>
        <v>0</v>
      </c>
      <c r="E39" s="63">
        <f t="shared" si="4"/>
        <v>0</v>
      </c>
      <c r="F39" s="63">
        <f>SUM(F37:F38)</f>
        <v>0</v>
      </c>
      <c r="G39" s="63">
        <f>SUM(G37:G38)</f>
        <v>0</v>
      </c>
      <c r="H39" s="63">
        <f>SUM(H37:H38)</f>
        <v>0</v>
      </c>
      <c r="I39" s="61"/>
      <c r="J39" s="89"/>
    </row>
    <row r="40" customHeight="1" spans="1:10">
      <c r="A40" s="70">
        <v>7</v>
      </c>
      <c r="B40" s="71" t="s">
        <v>42</v>
      </c>
      <c r="C40" s="72">
        <v>0</v>
      </c>
      <c r="D40" s="70"/>
      <c r="E40" s="72">
        <f>C40*D40</f>
        <v>0</v>
      </c>
      <c r="F40" s="72">
        <v>0</v>
      </c>
      <c r="G40" s="72">
        <v>0</v>
      </c>
      <c r="H40" s="72">
        <f>F40+G40</f>
        <v>0</v>
      </c>
      <c r="I40" s="91"/>
      <c r="J40" s="87"/>
    </row>
    <row r="41" customHeight="1" spans="1:10">
      <c r="A41" s="70"/>
      <c r="B41" s="71"/>
      <c r="C41" s="72"/>
      <c r="D41" s="70"/>
      <c r="E41" s="72"/>
      <c r="F41" s="72">
        <v>0</v>
      </c>
      <c r="G41" s="72">
        <v>0</v>
      </c>
      <c r="H41" s="72">
        <f>F41+G41</f>
        <v>0</v>
      </c>
      <c r="I41" s="91"/>
      <c r="J41" s="88"/>
    </row>
    <row r="42" s="46" customFormat="1" customHeight="1" spans="1:10">
      <c r="A42" s="61"/>
      <c r="B42" s="62" t="s">
        <v>43</v>
      </c>
      <c r="C42" s="63">
        <f>SUM(C40)</f>
        <v>0</v>
      </c>
      <c r="D42" s="63">
        <f t="shared" ref="D42:E42" si="5">SUM(D40)</f>
        <v>0</v>
      </c>
      <c r="E42" s="63">
        <f t="shared" si="5"/>
        <v>0</v>
      </c>
      <c r="F42" s="63">
        <f>SUM(F40:F41)</f>
        <v>0</v>
      </c>
      <c r="G42" s="63">
        <f>SUM(G40:G41)</f>
        <v>0</v>
      </c>
      <c r="H42" s="63">
        <f>SUM(H40:H41)</f>
        <v>0</v>
      </c>
      <c r="I42" s="61"/>
      <c r="J42" s="89"/>
    </row>
    <row r="43" customHeight="1" spans="1:10">
      <c r="A43" s="70">
        <v>8</v>
      </c>
      <c r="B43" s="71" t="s">
        <v>44</v>
      </c>
      <c r="C43" s="72">
        <v>0</v>
      </c>
      <c r="D43" s="70"/>
      <c r="E43" s="72">
        <f t="shared" ref="E41:E50" si="6">C43*D43</f>
        <v>0</v>
      </c>
      <c r="F43" s="72">
        <v>0</v>
      </c>
      <c r="G43" s="72">
        <v>0</v>
      </c>
      <c r="H43" s="72">
        <f>F43+G43</f>
        <v>0</v>
      </c>
      <c r="I43" s="70"/>
      <c r="J43" s="87" t="s">
        <v>45</v>
      </c>
    </row>
    <row r="44" customHeight="1" spans="1:10">
      <c r="A44" s="70"/>
      <c r="B44" s="71"/>
      <c r="C44" s="72"/>
      <c r="D44" s="70"/>
      <c r="E44" s="72"/>
      <c r="F44" s="72">
        <v>0</v>
      </c>
      <c r="G44" s="72">
        <v>0</v>
      </c>
      <c r="H44" s="72">
        <f t="shared" ref="H43:H48" si="7">F44+G44</f>
        <v>0</v>
      </c>
      <c r="I44" s="70"/>
      <c r="J44" s="88"/>
    </row>
    <row r="45" s="46" customFormat="1" customHeight="1" spans="1:10">
      <c r="A45" s="61"/>
      <c r="B45" s="62" t="s">
        <v>46</v>
      </c>
      <c r="C45" s="63">
        <f>SUM(C43)</f>
        <v>0</v>
      </c>
      <c r="D45" s="63">
        <f t="shared" ref="D45:E45" si="8">SUM(D43)</f>
        <v>0</v>
      </c>
      <c r="E45" s="63">
        <f t="shared" si="8"/>
        <v>0</v>
      </c>
      <c r="F45" s="63">
        <f>SUM(F43:F44)</f>
        <v>0</v>
      </c>
      <c r="G45" s="63">
        <f t="shared" ref="G45:H45" si="9">SUM(G43:G44)</f>
        <v>0</v>
      </c>
      <c r="H45" s="63">
        <f t="shared" si="9"/>
        <v>0</v>
      </c>
      <c r="I45" s="61"/>
      <c r="J45" s="89"/>
    </row>
    <row r="46" customHeight="1" spans="1:10">
      <c r="A46" s="70">
        <v>9</v>
      </c>
      <c r="B46" s="71" t="s">
        <v>47</v>
      </c>
      <c r="C46" s="72">
        <v>0</v>
      </c>
      <c r="D46" s="70"/>
      <c r="E46" s="72">
        <f t="shared" si="6"/>
        <v>0</v>
      </c>
      <c r="F46" s="72">
        <v>0</v>
      </c>
      <c r="G46" s="72">
        <v>0</v>
      </c>
      <c r="H46" s="72">
        <f>F46+G46</f>
        <v>0</v>
      </c>
      <c r="I46" s="70"/>
      <c r="J46" s="83" t="s">
        <v>48</v>
      </c>
    </row>
    <row r="47" customHeight="1" spans="1:10">
      <c r="A47" s="70"/>
      <c r="B47" s="71"/>
      <c r="C47" s="72"/>
      <c r="D47" s="70"/>
      <c r="E47" s="72"/>
      <c r="F47" s="72">
        <v>0</v>
      </c>
      <c r="G47" s="72">
        <v>0</v>
      </c>
      <c r="H47" s="72">
        <f t="shared" si="7"/>
        <v>0</v>
      </c>
      <c r="I47" s="70"/>
      <c r="J47" s="84"/>
    </row>
    <row r="48" customHeight="1" spans="1:10">
      <c r="A48" s="70"/>
      <c r="B48" s="71"/>
      <c r="C48" s="72"/>
      <c r="D48" s="70"/>
      <c r="E48" s="72"/>
      <c r="F48" s="72">
        <v>0</v>
      </c>
      <c r="G48" s="72">
        <v>0</v>
      </c>
      <c r="H48" s="72">
        <f t="shared" si="7"/>
        <v>0</v>
      </c>
      <c r="I48" s="70"/>
      <c r="J48" s="84"/>
    </row>
    <row r="49" s="46" customFormat="1" customHeight="1" spans="1:10">
      <c r="A49" s="61"/>
      <c r="B49" s="62" t="s">
        <v>49</v>
      </c>
      <c r="C49" s="63">
        <f>SUM(C46)</f>
        <v>0</v>
      </c>
      <c r="D49" s="63">
        <f t="shared" ref="D49:E49" si="10">SUM(D46)</f>
        <v>0</v>
      </c>
      <c r="E49" s="63">
        <f t="shared" si="10"/>
        <v>0</v>
      </c>
      <c r="F49" s="63">
        <f>SUM(F46:F48)</f>
        <v>0</v>
      </c>
      <c r="G49" s="63" t="s">
        <v>50</v>
      </c>
      <c r="H49" s="63">
        <f>SUM(H46:H48)</f>
        <v>0</v>
      </c>
      <c r="I49" s="61"/>
      <c r="J49" s="85"/>
    </row>
    <row r="50" customHeight="1" spans="1:10">
      <c r="A50" s="64">
        <v>10</v>
      </c>
      <c r="B50" s="71" t="s">
        <v>51</v>
      </c>
      <c r="C50" s="72">
        <v>0</v>
      </c>
      <c r="D50" s="70"/>
      <c r="E50" s="72">
        <f t="shared" si="6"/>
        <v>0</v>
      </c>
      <c r="F50" s="72">
        <v>907.7</v>
      </c>
      <c r="G50" s="72">
        <v>0</v>
      </c>
      <c r="H50" s="72">
        <f>F50+G50</f>
        <v>907.7</v>
      </c>
      <c r="I50" s="70" t="s">
        <v>52</v>
      </c>
      <c r="J50" s="87"/>
    </row>
    <row r="51" customHeight="1" spans="1:10">
      <c r="A51" s="73"/>
      <c r="B51" s="71"/>
      <c r="C51" s="72"/>
      <c r="D51" s="70"/>
      <c r="E51" s="72"/>
      <c r="F51" s="72">
        <v>987</v>
      </c>
      <c r="G51" s="72">
        <v>0</v>
      </c>
      <c r="H51" s="72">
        <f>F51+G51</f>
        <v>987</v>
      </c>
      <c r="I51" s="70" t="s">
        <v>52</v>
      </c>
      <c r="J51" s="88"/>
    </row>
    <row r="52" customHeight="1" spans="1:10">
      <c r="A52" s="73"/>
      <c r="B52" s="71"/>
      <c r="C52" s="72"/>
      <c r="D52" s="70"/>
      <c r="E52" s="72"/>
      <c r="F52" s="72">
        <v>1199</v>
      </c>
      <c r="G52" s="72">
        <v>0</v>
      </c>
      <c r="H52" s="72">
        <f>F52+G52</f>
        <v>1199</v>
      </c>
      <c r="I52" s="70" t="s">
        <v>52</v>
      </c>
      <c r="J52" s="88"/>
    </row>
    <row r="53" customHeight="1" spans="1:10">
      <c r="A53" s="73"/>
      <c r="B53" s="71"/>
      <c r="C53" s="72"/>
      <c r="D53" s="70"/>
      <c r="E53" s="72"/>
      <c r="F53" s="72">
        <v>1110</v>
      </c>
      <c r="G53" s="72">
        <v>0</v>
      </c>
      <c r="H53" s="72">
        <f>F53+G53</f>
        <v>1110</v>
      </c>
      <c r="I53" s="70" t="s">
        <v>52</v>
      </c>
      <c r="J53" s="88"/>
    </row>
    <row r="54" customHeight="1" spans="1:10">
      <c r="A54" s="73"/>
      <c r="B54" s="71"/>
      <c r="C54" s="72"/>
      <c r="D54" s="70"/>
      <c r="E54" s="72"/>
      <c r="F54" s="72">
        <v>1131</v>
      </c>
      <c r="G54" s="72">
        <v>0</v>
      </c>
      <c r="H54" s="72">
        <f>F54+G54</f>
        <v>1131</v>
      </c>
      <c r="I54" s="70" t="s">
        <v>52</v>
      </c>
      <c r="J54" s="88"/>
    </row>
    <row r="55" customHeight="1" spans="1:10">
      <c r="A55" s="73"/>
      <c r="B55" s="71"/>
      <c r="C55" s="72"/>
      <c r="D55" s="70"/>
      <c r="E55" s="72"/>
      <c r="F55" s="72">
        <v>1126</v>
      </c>
      <c r="G55" s="72">
        <v>0</v>
      </c>
      <c r="H55" s="72">
        <f>F55+G55</f>
        <v>1126</v>
      </c>
      <c r="I55" s="70" t="s">
        <v>52</v>
      </c>
      <c r="J55" s="88"/>
    </row>
    <row r="56" customHeight="1" spans="1:10">
      <c r="A56" s="73"/>
      <c r="B56" s="71"/>
      <c r="C56" s="72"/>
      <c r="D56" s="70"/>
      <c r="E56" s="72"/>
      <c r="F56" s="72">
        <v>1106.7</v>
      </c>
      <c r="G56" s="72">
        <v>0</v>
      </c>
      <c r="H56" s="72">
        <f>F56+G56</f>
        <v>1106.7</v>
      </c>
      <c r="I56" s="70" t="s">
        <v>52</v>
      </c>
      <c r="J56" s="88"/>
    </row>
    <row r="57" customHeight="1" spans="1:10">
      <c r="A57" s="73"/>
      <c r="B57" s="71"/>
      <c r="C57" s="72"/>
      <c r="D57" s="70"/>
      <c r="E57" s="72"/>
      <c r="F57" s="72">
        <v>1133.7</v>
      </c>
      <c r="G57" s="72">
        <v>0</v>
      </c>
      <c r="H57" s="72">
        <f>F57+G57</f>
        <v>1133.7</v>
      </c>
      <c r="I57" s="70" t="s">
        <v>52</v>
      </c>
      <c r="J57" s="88"/>
    </row>
    <row r="58" customHeight="1" spans="1:10">
      <c r="A58" s="73"/>
      <c r="B58" s="71"/>
      <c r="C58" s="72"/>
      <c r="D58" s="70"/>
      <c r="E58" s="72"/>
      <c r="F58" s="72">
        <v>1099</v>
      </c>
      <c r="G58" s="72">
        <v>0</v>
      </c>
      <c r="H58" s="72">
        <f>F58+G58</f>
        <v>1099</v>
      </c>
      <c r="I58" s="70" t="s">
        <v>52</v>
      </c>
      <c r="J58" s="88"/>
    </row>
    <row r="59" s="46" customFormat="1" customHeight="1" spans="1:10">
      <c r="A59" s="61"/>
      <c r="B59" s="62" t="s">
        <v>53</v>
      </c>
      <c r="C59" s="63">
        <f>SUM(C50)</f>
        <v>0</v>
      </c>
      <c r="D59" s="63">
        <f>SUM(D50)</f>
        <v>0</v>
      </c>
      <c r="E59" s="63">
        <f>SUM(E50)</f>
        <v>0</v>
      </c>
      <c r="F59" s="63">
        <f>SUM(F50:F58)</f>
        <v>9800.1</v>
      </c>
      <c r="G59" s="63">
        <f>SUM(G50:G58)</f>
        <v>0</v>
      </c>
      <c r="H59" s="63">
        <f>SUM(H50:H58)</f>
        <v>9800.1</v>
      </c>
      <c r="I59" s="61"/>
      <c r="J59" s="89"/>
    </row>
    <row r="60" customHeight="1" spans="1:10">
      <c r="A60" s="61"/>
      <c r="B60" s="62" t="s">
        <v>54</v>
      </c>
      <c r="C60" s="63">
        <f t="shared" ref="C60:H60" si="11">SUM(C59,C49,C45,C42,C39,C36,C33,C30,C27,C24)</f>
        <v>0</v>
      </c>
      <c r="D60" s="63">
        <f t="shared" si="11"/>
        <v>0</v>
      </c>
      <c r="E60" s="63">
        <f t="shared" si="11"/>
        <v>0</v>
      </c>
      <c r="F60" s="63">
        <f t="shared" si="11"/>
        <v>20830.21</v>
      </c>
      <c r="G60" s="63">
        <f t="shared" si="11"/>
        <v>0</v>
      </c>
      <c r="H60" s="63">
        <f t="shared" si="11"/>
        <v>20830.21</v>
      </c>
      <c r="I60" s="61"/>
      <c r="J60" s="92"/>
    </row>
    <row r="64" customHeight="1" spans="1:9">
      <c r="A64" s="76" t="s">
        <v>55</v>
      </c>
      <c r="B64" s="77"/>
      <c r="C64" s="78" t="s">
        <v>56</v>
      </c>
      <c r="D64" s="78"/>
      <c r="E64" s="78" t="s">
        <v>57</v>
      </c>
      <c r="F64" s="78"/>
      <c r="G64" s="78" t="s">
        <v>58</v>
      </c>
      <c r="H64" s="78"/>
      <c r="I64" s="93" t="s">
        <v>59</v>
      </c>
    </row>
    <row r="65" customHeight="1" spans="1:9">
      <c r="A65" s="94"/>
      <c r="B65" s="94"/>
      <c r="C65" s="94">
        <f>H60</f>
        <v>20830.21</v>
      </c>
      <c r="D65" s="94"/>
      <c r="E65" s="94">
        <f>F60</f>
        <v>20830.21</v>
      </c>
      <c r="F65" s="94"/>
      <c r="G65" s="94">
        <f>G60</f>
        <v>0</v>
      </c>
      <c r="H65" s="94"/>
      <c r="I65" s="96">
        <f>A65-C65</f>
        <v>-20830.21</v>
      </c>
    </row>
    <row r="67" customHeight="1" spans="1:9">
      <c r="A67" s="46" t="s">
        <v>60</v>
      </c>
      <c r="B67" s="46"/>
      <c r="C67" s="95" t="s">
        <v>61</v>
      </c>
      <c r="D67" s="46"/>
      <c r="E67" s="46" t="s">
        <v>62</v>
      </c>
      <c r="F67" s="46"/>
      <c r="G67" s="46" t="s">
        <v>63</v>
      </c>
      <c r="H67" s="46"/>
      <c r="I67" s="46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23"/>
    <mergeCell ref="A25:A26"/>
    <mergeCell ref="A28:A29"/>
    <mergeCell ref="A31:A32"/>
    <mergeCell ref="A34:A35"/>
    <mergeCell ref="A37:A38"/>
    <mergeCell ref="A40:A41"/>
    <mergeCell ref="A43:A44"/>
    <mergeCell ref="A46:A48"/>
    <mergeCell ref="A50:A58"/>
    <mergeCell ref="B6:B7"/>
    <mergeCell ref="B8:B23"/>
    <mergeCell ref="B25:B26"/>
    <mergeCell ref="B28:B29"/>
    <mergeCell ref="B31:B32"/>
    <mergeCell ref="B34:B35"/>
    <mergeCell ref="B37:B38"/>
    <mergeCell ref="B40:B41"/>
    <mergeCell ref="B43:B44"/>
    <mergeCell ref="B46:B48"/>
    <mergeCell ref="B50:B58"/>
    <mergeCell ref="C8:C23"/>
    <mergeCell ref="C25:C26"/>
    <mergeCell ref="C28:C29"/>
    <mergeCell ref="C31:C32"/>
    <mergeCell ref="C34:C35"/>
    <mergeCell ref="C37:C38"/>
    <mergeCell ref="C40:C41"/>
    <mergeCell ref="C43:C44"/>
    <mergeCell ref="C46:C48"/>
    <mergeCell ref="C50:C58"/>
    <mergeCell ref="D8:D23"/>
    <mergeCell ref="D25:D26"/>
    <mergeCell ref="D28:D29"/>
    <mergeCell ref="D31:D32"/>
    <mergeCell ref="D34:D35"/>
    <mergeCell ref="D37:D38"/>
    <mergeCell ref="D40:D41"/>
    <mergeCell ref="D43:D44"/>
    <mergeCell ref="D46:D48"/>
    <mergeCell ref="D50:D58"/>
    <mergeCell ref="E8:E23"/>
    <mergeCell ref="E25:E26"/>
    <mergeCell ref="E28:E29"/>
    <mergeCell ref="E31:E32"/>
    <mergeCell ref="E34:E35"/>
    <mergeCell ref="E37:E38"/>
    <mergeCell ref="E40:E41"/>
    <mergeCell ref="E43:E44"/>
    <mergeCell ref="E46:E48"/>
    <mergeCell ref="E50:E58"/>
    <mergeCell ref="J4:J5"/>
    <mergeCell ref="J6:J7"/>
    <mergeCell ref="J8:J24"/>
    <mergeCell ref="J25:J27"/>
    <mergeCell ref="J28:J30"/>
    <mergeCell ref="J31:J33"/>
    <mergeCell ref="J34:J36"/>
    <mergeCell ref="J37:J39"/>
    <mergeCell ref="J40:J42"/>
    <mergeCell ref="J43:J45"/>
    <mergeCell ref="J46:J49"/>
    <mergeCell ref="J50:J59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65</v>
      </c>
      <c r="E5" s="6"/>
      <c r="F5" s="25"/>
      <c r="G5" s="25"/>
      <c r="H5" s="6" t="s">
        <v>66</v>
      </c>
      <c r="I5" s="5"/>
      <c r="J5" s="25"/>
      <c r="K5" s="31"/>
    </row>
    <row r="6" ht="20.1" customHeight="1" spans="2:11">
      <c r="B6" s="7"/>
      <c r="C6" s="8"/>
      <c r="D6" s="9" t="s">
        <v>67</v>
      </c>
      <c r="E6" s="9"/>
      <c r="F6" s="26"/>
      <c r="G6" s="26"/>
      <c r="H6" s="9" t="s">
        <v>68</v>
      </c>
      <c r="I6" s="8"/>
      <c r="J6" s="26"/>
      <c r="K6" s="32"/>
    </row>
    <row r="7" ht="20.1" customHeight="1" spans="2:11">
      <c r="B7" s="7"/>
      <c r="C7" s="8"/>
      <c r="D7" s="9" t="s">
        <v>69</v>
      </c>
      <c r="E7" s="9"/>
      <c r="F7" s="26"/>
      <c r="G7" s="26"/>
      <c r="H7" s="9" t="s">
        <v>70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72</v>
      </c>
      <c r="E10" s="13" t="s">
        <v>73</v>
      </c>
      <c r="F10" s="14"/>
      <c r="G10" s="20" t="s">
        <v>74</v>
      </c>
      <c r="H10" s="14" t="s">
        <v>75</v>
      </c>
      <c r="I10" s="13" t="s">
        <v>76</v>
      </c>
      <c r="J10" s="14"/>
      <c r="K10" s="20" t="s">
        <v>77</v>
      </c>
    </row>
    <row r="11" ht="20.1" customHeight="1" spans="2:11">
      <c r="B11" s="15">
        <v>1</v>
      </c>
      <c r="C11" s="16"/>
      <c r="D11" s="17" t="s">
        <v>78</v>
      </c>
      <c r="E11" s="15" t="s">
        <v>79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80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81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82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51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54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75</v>
      </c>
      <c r="C18" s="20"/>
      <c r="D18" s="20"/>
      <c r="E18" s="20"/>
      <c r="F18" s="20"/>
      <c r="G18" s="20" t="s">
        <v>83</v>
      </c>
      <c r="H18" s="20"/>
      <c r="I18" s="20"/>
      <c r="J18" s="20"/>
      <c r="K18" s="20" t="s">
        <v>84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85</v>
      </c>
      <c r="C21" s="8"/>
      <c r="D21" s="8"/>
      <c r="E21" s="8"/>
      <c r="F21" s="8" t="s">
        <v>61</v>
      </c>
      <c r="G21" s="8" t="s">
        <v>86</v>
      </c>
      <c r="H21" s="8"/>
      <c r="I21" s="8"/>
      <c r="J21" s="8" t="s">
        <v>63</v>
      </c>
      <c r="K21" s="8"/>
    </row>
    <row r="24" ht="20.4" spans="1:11">
      <c r="A24" s="2" t="s">
        <v>87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65</v>
      </c>
      <c r="E26" s="6"/>
      <c r="F26" s="25"/>
      <c r="G26" s="25"/>
      <c r="H26" s="6" t="s">
        <v>66</v>
      </c>
      <c r="I26" s="5"/>
      <c r="J26" s="25"/>
      <c r="K26" s="31"/>
    </row>
    <row r="27" ht="20.1" customHeight="1" spans="2:11">
      <c r="B27" s="7"/>
      <c r="C27" s="8"/>
      <c r="D27" s="9" t="s">
        <v>67</v>
      </c>
      <c r="E27" s="9"/>
      <c r="F27" s="26"/>
      <c r="G27" s="26"/>
      <c r="H27" s="9" t="s">
        <v>68</v>
      </c>
      <c r="I27" s="8"/>
      <c r="J27" s="26"/>
      <c r="K27" s="32"/>
    </row>
    <row r="28" ht="20.1" customHeight="1" spans="2:11">
      <c r="B28" s="7"/>
      <c r="C28" s="8"/>
      <c r="D28" s="9" t="s">
        <v>69</v>
      </c>
      <c r="E28" s="9"/>
      <c r="F28" s="26"/>
      <c r="G28" s="26"/>
      <c r="H28" s="9" t="s">
        <v>70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71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88</v>
      </c>
      <c r="E31" s="22" t="s">
        <v>89</v>
      </c>
      <c r="F31" s="22"/>
      <c r="G31" s="28" t="s">
        <v>90</v>
      </c>
      <c r="H31" s="28" t="s">
        <v>91</v>
      </c>
      <c r="I31" s="28" t="s">
        <v>54</v>
      </c>
      <c r="J31" s="28"/>
      <c r="K31" s="44" t="s">
        <v>77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54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85</v>
      </c>
      <c r="C36" s="8"/>
      <c r="D36" s="8"/>
      <c r="E36" s="8"/>
      <c r="F36" s="8" t="s">
        <v>61</v>
      </c>
      <c r="G36" s="8" t="s">
        <v>86</v>
      </c>
      <c r="H36" s="8"/>
      <c r="I36" s="8"/>
      <c r="J36" s="8" t="s">
        <v>63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2025-11-12T18:12:51Z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B91A74F607171749A35D1469B044887A_43</vt:lpwstr>
  </property>
</Properties>
</file>