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Sheet1!$A$1:$AG$17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<sst xmlns="http://schemas.openxmlformats.org/spreadsheetml/2006/main" count="338" uniqueCount="171">
  <si>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</si>
  <si>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</si>
  <si>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</si>
  <si>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</si>
  <si>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</si>
  <si>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</si>
  <si>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</si>
  <si>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</si>
  <si>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</si>
  <si>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</si>
  <si>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</si>
  <si>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</si>
  <si>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</si>
  <si>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</si>
  <si>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</si>
  <si>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</si>
  <si>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</si>
  <si>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</si>
  <si>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</si>
  <si>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</si>
  <si>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票联打印费</t>
  </si>
  <si>
    <t>票联快递费</t>
  </si>
  <si>
    <t>是否退票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</si>
  <si>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</si>
  <si>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</si>
  <si>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</si>
  <si>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</si>
  <si>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</si>
  <si>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</si>
  <si>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公司名称</t>
  </si>
  <si>
    <t>成本中心</t>
  </si>
  <si>
    <t>预订人</t>
  </si>
  <si>
    <t>预订时间</t>
  </si>
  <si>
    <t>E9W7339815</t>
  </si>
  <si>
    <t>T202502241708050821</t>
  </si>
  <si>
    <t>客户</t>
  </si>
  <si>
    <t>航天华有</t>
  </si>
  <si>
    <t>2025-02-24 17:09:10</t>
  </si>
  <si>
    <t>D3803</t>
  </si>
  <si>
    <t>动车</t>
  </si>
  <si>
    <t>弥勒</t>
  </si>
  <si>
    <t>大理</t>
  </si>
  <si>
    <t>2025-03-01 14:14:00</t>
  </si>
  <si>
    <t>2025-03-01 17:27:00</t>
  </si>
  <si>
    <t>陈星宇</t>
  </si>
  <si>
    <t>北京字跳网络技术有限公司</t>
  </si>
  <si>
    <t>二等座</t>
  </si>
  <si>
    <t>否</t>
  </si>
  <si>
    <t>北京字跳网络技术有限公司/HMZA-250225-ZJT806</t>
  </si>
  <si>
    <t>张瑾秋</t>
  </si>
  <si>
    <t>2025-02-24 17:07:06</t>
  </si>
  <si>
    <t>EKW5163874</t>
  </si>
  <si>
    <t>T202502231847099989</t>
  </si>
  <si>
    <t>2025-02-23 18:48:26</t>
  </si>
  <si>
    <t>D3945</t>
  </si>
  <si>
    <t>2025-03-01 14:05:00</t>
  </si>
  <si>
    <t>2025-03-01 17:18:00</t>
  </si>
  <si>
    <t>刘颖</t>
  </si>
  <si>
    <t>2025-02-23 18:46:58</t>
  </si>
  <si>
    <t>E6W5733772</t>
  </si>
  <si>
    <t>T202502181121498270</t>
  </si>
  <si>
    <t>2025-02-18 11:22:50</t>
  </si>
  <si>
    <t>D8719</t>
  </si>
  <si>
    <t>昆明</t>
  </si>
  <si>
    <t>2025-02-24 17:00:00</t>
  </si>
  <si>
    <t>2025-02-24 18:11:00</t>
  </si>
  <si>
    <t>王靖楠</t>
  </si>
  <si>
    <t>2025-02-18 11:21:34</t>
  </si>
  <si>
    <t>EKW4535195</t>
  </si>
  <si>
    <t>T202502171241205267</t>
  </si>
  <si>
    <t>2025-02-17 12:42:26</t>
  </si>
  <si>
    <t>G1536</t>
  </si>
  <si>
    <t>高铁</t>
  </si>
  <si>
    <t>昆明南</t>
  </si>
  <si>
    <t>长沙南</t>
  </si>
  <si>
    <t>2025-03-01 11:18:00</t>
  </si>
  <si>
    <t>2025-03-01 17:49:00</t>
  </si>
  <si>
    <t>蔡宇翔</t>
  </si>
  <si>
    <t>是</t>
  </si>
  <si>
    <t>2025-02-17 12:41:09</t>
  </si>
  <si>
    <t>E9W3242344</t>
  </si>
  <si>
    <t>T202502171239596612</t>
  </si>
  <si>
    <t>2025-02-17 12:41:11</t>
  </si>
  <si>
    <t>D8689</t>
  </si>
  <si>
    <t>2025-03-01 09:39:00</t>
  </si>
  <si>
    <t>2025-03-01 10:16:00</t>
  </si>
  <si>
    <t>2025-02-17 12:39:48</t>
  </si>
  <si>
    <t>ECW8499335</t>
  </si>
  <si>
    <t>T202502171227501835</t>
  </si>
  <si>
    <t>2025-02-17 12:29:46</t>
  </si>
  <si>
    <t>D943</t>
  </si>
  <si>
    <t>广州南</t>
  </si>
  <si>
    <t>杭州东</t>
  </si>
  <si>
    <t>2025-03-01 19:35:00</t>
  </si>
  <si>
    <t>2025-03-02 05:34:00</t>
  </si>
  <si>
    <t>高静静</t>
  </si>
  <si>
    <t>2025-02-17 12:27:40</t>
  </si>
  <si>
    <t>EDW8571667</t>
  </si>
  <si>
    <t>T202502171226261556</t>
  </si>
  <si>
    <t>2025-02-17 12:27:19</t>
  </si>
  <si>
    <t>D3824</t>
  </si>
  <si>
    <t>2025-03-01 11:00:00</t>
  </si>
  <si>
    <t>2025-03-01 18:23:00</t>
  </si>
  <si>
    <t>2025-02-17 12:26:00</t>
  </si>
  <si>
    <t>E9W3420327</t>
  </si>
  <si>
    <t>T202502171152411524</t>
  </si>
  <si>
    <t>2025-02-17 11:53:47</t>
  </si>
  <si>
    <t>D272</t>
  </si>
  <si>
    <t>西昌西</t>
  </si>
  <si>
    <t>2025-03-01 15:06:00</t>
  </si>
  <si>
    <t>2025-03-01 19:09:00</t>
  </si>
  <si>
    <t>杨雪寅</t>
  </si>
  <si>
    <t>2025-02-17 11:52:27</t>
  </si>
  <si>
    <t>EKW3518295</t>
  </si>
  <si>
    <t>T202502171150450333</t>
  </si>
  <si>
    <t>2025-02-17 11:51:49</t>
  </si>
  <si>
    <t>D8759</t>
  </si>
  <si>
    <t>2025-03-01 13:22:00</t>
  </si>
  <si>
    <t>2025-03-01 14:23:00</t>
  </si>
  <si>
    <t>2025-02-17 11:50:33</t>
  </si>
  <si>
    <t>E2W0761715</t>
  </si>
  <si>
    <t>T202502171144222224</t>
  </si>
  <si>
    <t>2025-02-17 11:45:36</t>
  </si>
  <si>
    <t>D8674</t>
  </si>
  <si>
    <t>2025-02-26 15:33:00</t>
  </si>
  <si>
    <t>2025-02-26 16:38:00</t>
  </si>
  <si>
    <t>2025-02-17 11:44:11</t>
  </si>
  <si>
    <t>E0W2480573</t>
  </si>
  <si>
    <t>T202502171141587049</t>
  </si>
  <si>
    <t>2025-02-17 11:43:04</t>
  </si>
  <si>
    <t>D251</t>
  </si>
  <si>
    <t>2025-02-26 10:56:00</t>
  </si>
  <si>
    <t>2025-02-26 15:19:00</t>
  </si>
  <si>
    <t>2025-02-17 11:41:47</t>
  </si>
  <si>
    <t>E6W5563515</t>
  </si>
  <si>
    <t>T202502131516048828</t>
  </si>
  <si>
    <t>2025-02-13 15:17:04</t>
  </si>
  <si>
    <t>2025-02-27 15:56:00</t>
  </si>
  <si>
    <t>2025-02-27 16:38:00</t>
  </si>
  <si>
    <t>2025-02-13 15:15:48</t>
  </si>
  <si>
    <t>EKW3495827</t>
  </si>
  <si>
    <t>T202502131514223428</t>
  </si>
  <si>
    <t>2025-02-13 15:18:30</t>
  </si>
  <si>
    <t>G2125</t>
  </si>
  <si>
    <t>2025-02-27 07:46:00</t>
  </si>
  <si>
    <t>2025-02-27 15:17:00</t>
  </si>
  <si>
    <t>2025-02-13 15:14:03</t>
  </si>
  <si>
    <t>ECW4702922</t>
  </si>
  <si>
    <t>T202502101504346683</t>
  </si>
  <si>
    <t>2025-02-10 15:05:24</t>
  </si>
  <si>
    <t>G816</t>
  </si>
  <si>
    <t>洛阳龙门</t>
  </si>
  <si>
    <t>2025-02-23 13:42:00</t>
  </si>
  <si>
    <t>2025-02-23 17:19:00</t>
  </si>
  <si>
    <t>饶红</t>
  </si>
  <si>
    <t>2025-02-10 15:04:20</t>
  </si>
  <si>
    <t>E9W4893522</t>
  </si>
  <si>
    <t>T202502101433018974</t>
  </si>
  <si>
    <t>2025-02-10 14:34:05</t>
  </si>
  <si>
    <t>D935</t>
  </si>
  <si>
    <t>2025-02-22 21:04:00</t>
  </si>
  <si>
    <t>2025-02-23 07:14:00</t>
  </si>
  <si>
    <t>2025-02-10 14:32:49</t>
  </si>
  <si>
    <t>EKW8221785</t>
  </si>
  <si>
    <t>T202502101429151317</t>
  </si>
  <si>
    <t>2025-02-10 14:30:26</t>
  </si>
  <si>
    <t>D3814</t>
  </si>
  <si>
    <t>2025-02-23 08:37:00</t>
  </si>
  <si>
    <t>2025-02-23 15:47:00</t>
  </si>
  <si>
    <t>2025-02-10 14:29:02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</si>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</sst>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48576"/>
  <sheetViews>
    <sheetView tabSelected="1" topLeftCell="P1" workbookViewId="0">
      <pane ySplit="1" topLeftCell="A2" activePane="bottomLeft" state="frozen"/>
      <selection/>
      <selection pane="bottomLeft" activeCell="X1" sqref="X$1:AE$1048576"/>
    </sheetView>
  </sheetViews>
  <sheetFormatPr defaultColWidth="8.88888888888889" defaultRowHeight="14.4"/>
  <cols>
    <col min="1" max="1" width="11.8888888888889" style="2" customWidth="1"/>
    <col min="2" max="5" width="8.88888888888889" style="2" hidden="1" customWidth="1"/>
    <col min="6" max="6" width="22" style="2" customWidth="1"/>
    <col min="7" max="10" width="8.88888888888889" style="2"/>
    <col min="11" max="11" width="11.6666666666667" style="2" customWidth="1"/>
    <col min="12" max="12" width="10.8888888888889" style="2" customWidth="1"/>
    <col min="13" max="13" width="8.88888888888889" style="2"/>
    <col min="14" max="14" width="8.88888888888889" style="2" hidden="1" customWidth="1"/>
    <col min="15" max="16" width="8.88888888888889" style="2"/>
    <col min="17" max="17" width="11.5555555555556" style="2" customWidth="1"/>
    <col min="18" max="19" width="15.5555555555556" style="2" customWidth="1"/>
    <col min="20" max="20" width="15.2222222222222" style="2" customWidth="1"/>
    <col min="21" max="21" width="12.5555555555556" style="2" customWidth="1"/>
    <col min="22" max="23" width="8.88888888888889" style="2"/>
    <col min="24" max="31" width="8.88888888888889" style="2" hidden="1" customWidth="1"/>
    <col min="32" max="32" width="8.88888888888889" style="2"/>
    <col min="33" max="33" width="24" style="2" customWidth="1"/>
    <col min="34" max="16384" width="8.88888888888889" style="2"/>
  </cols>
  <sheetData>
    <row r="1" s="1" customFormat="1" spans="1:3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="2" customFormat="1" spans="1:33">
      <c r="A2" s="2" t="s">
        <v>33</v>
      </c>
      <c r="B2" s="2" t="s">
        <v>34</v>
      </c>
      <c r="C2" s="2">
        <v>0</v>
      </c>
      <c r="D2" s="2" t="s">
        <v>35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40</v>
      </c>
      <c r="J2" s="2" t="s">
        <v>41</v>
      </c>
      <c r="K2" s="2" t="s">
        <v>42</v>
      </c>
      <c r="L2" s="2" t="s">
        <v>43</v>
      </c>
      <c r="M2" s="2" t="s">
        <v>44</v>
      </c>
      <c r="N2" s="2" t="s">
        <v>45</v>
      </c>
      <c r="O2" s="2" t="s">
        <v>46</v>
      </c>
      <c r="P2" s="2">
        <v>189.5</v>
      </c>
      <c r="Q2" s="2">
        <v>6</v>
      </c>
      <c r="T2" s="2">
        <v>0</v>
      </c>
      <c r="U2" s="2">
        <v>5</v>
      </c>
      <c r="V2" s="4">
        <v>15</v>
      </c>
      <c r="W2" s="2" t="s">
        <v>47</v>
      </c>
      <c r="AD2" s="2" t="s">
        <v>45</v>
      </c>
      <c r="AE2" s="2" t="s">
        <v>48</v>
      </c>
      <c r="AF2" s="2" t="s">
        <v>49</v>
      </c>
      <c r="AG2" s="2" t="s">
        <v>50</v>
      </c>
    </row>
    <row r="3" s="2" customFormat="1" spans="1:33">
      <c r="A3" s="2" t="s">
        <v>51</v>
      </c>
      <c r="B3" s="2" t="s">
        <v>52</v>
      </c>
      <c r="C3" s="2">
        <v>0</v>
      </c>
      <c r="D3" s="2" t="s">
        <v>35</v>
      </c>
      <c r="E3" s="2" t="s">
        <v>36</v>
      </c>
      <c r="F3" s="2" t="s">
        <v>53</v>
      </c>
      <c r="G3" s="2" t="s">
        <v>54</v>
      </c>
      <c r="H3" s="2" t="s">
        <v>39</v>
      </c>
      <c r="I3" s="2" t="s">
        <v>40</v>
      </c>
      <c r="J3" s="2" t="s">
        <v>41</v>
      </c>
      <c r="K3" s="2" t="s">
        <v>55</v>
      </c>
      <c r="L3" s="2" t="s">
        <v>56</v>
      </c>
      <c r="M3" s="2" t="s">
        <v>57</v>
      </c>
      <c r="N3" s="2" t="s">
        <v>45</v>
      </c>
      <c r="O3" s="2" t="s">
        <v>46</v>
      </c>
      <c r="P3" s="2">
        <v>189.5</v>
      </c>
      <c r="Q3" s="2">
        <v>6</v>
      </c>
      <c r="T3" s="2">
        <v>0</v>
      </c>
      <c r="U3" s="2">
        <v>5</v>
      </c>
      <c r="V3" s="4"/>
      <c r="W3" s="2" t="s">
        <v>47</v>
      </c>
      <c r="AD3" s="2" t="s">
        <v>45</v>
      </c>
      <c r="AE3" s="2" t="s">
        <v>48</v>
      </c>
      <c r="AF3" s="2" t="s">
        <v>49</v>
      </c>
      <c r="AG3" s="2" t="s">
        <v>58</v>
      </c>
    </row>
    <row r="4" s="2" customFormat="1" spans="1:33">
      <c r="A4" s="2" t="s">
        <v>59</v>
      </c>
      <c r="B4" s="2" t="s">
        <v>60</v>
      </c>
      <c r="C4" s="2">
        <v>0</v>
      </c>
      <c r="D4" s="2" t="s">
        <v>35</v>
      </c>
      <c r="E4" s="2" t="s">
        <v>36</v>
      </c>
      <c r="F4" s="2" t="s">
        <v>61</v>
      </c>
      <c r="G4" s="2" t="s">
        <v>62</v>
      </c>
      <c r="H4" s="2" t="s">
        <v>39</v>
      </c>
      <c r="I4" s="2" t="s">
        <v>40</v>
      </c>
      <c r="J4" s="2" t="s">
        <v>63</v>
      </c>
      <c r="K4" s="2" t="s">
        <v>64</v>
      </c>
      <c r="L4" s="2" t="s">
        <v>65</v>
      </c>
      <c r="M4" s="2" t="s">
        <v>66</v>
      </c>
      <c r="N4" s="2" t="s">
        <v>45</v>
      </c>
      <c r="O4" s="2" t="s">
        <v>46</v>
      </c>
      <c r="P4" s="2">
        <v>44.5</v>
      </c>
      <c r="Q4" s="2">
        <v>6</v>
      </c>
      <c r="T4" s="2">
        <v>0</v>
      </c>
      <c r="U4" s="2">
        <v>5</v>
      </c>
      <c r="V4" s="4"/>
      <c r="W4" s="2" t="s">
        <v>47</v>
      </c>
      <c r="AD4" s="2" t="s">
        <v>45</v>
      </c>
      <c r="AE4" s="2" t="s">
        <v>48</v>
      </c>
      <c r="AF4" s="2" t="s">
        <v>49</v>
      </c>
      <c r="AG4" s="2" t="s">
        <v>67</v>
      </c>
    </row>
    <row r="5" s="2" customFormat="1" spans="1:33">
      <c r="A5" s="2" t="s">
        <v>68</v>
      </c>
      <c r="B5" s="2" t="s">
        <v>69</v>
      </c>
      <c r="C5" s="2">
        <v>0</v>
      </c>
      <c r="D5" s="2" t="s">
        <v>35</v>
      </c>
      <c r="E5" s="2" t="s">
        <v>36</v>
      </c>
      <c r="F5" s="2" t="s">
        <v>70</v>
      </c>
      <c r="G5" s="2" t="s">
        <v>71</v>
      </c>
      <c r="H5" s="2" t="s">
        <v>72</v>
      </c>
      <c r="I5" s="2" t="s">
        <v>73</v>
      </c>
      <c r="J5" s="2" t="s">
        <v>74</v>
      </c>
      <c r="K5" s="2" t="s">
        <v>75</v>
      </c>
      <c r="L5" s="2" t="s">
        <v>76</v>
      </c>
      <c r="M5" s="2" t="s">
        <v>77</v>
      </c>
      <c r="N5" s="2" t="s">
        <v>45</v>
      </c>
      <c r="O5" s="2" t="s">
        <v>46</v>
      </c>
      <c r="P5" s="2">
        <v>498.5</v>
      </c>
      <c r="Q5" s="2">
        <v>6</v>
      </c>
      <c r="R5" s="2">
        <f>S5-P5</f>
        <v>-498.5</v>
      </c>
      <c r="S5" s="2">
        <v>0</v>
      </c>
      <c r="T5" s="2">
        <v>0</v>
      </c>
      <c r="V5" s="4"/>
      <c r="W5" s="2" t="s">
        <v>78</v>
      </c>
      <c r="AD5" s="2" t="s">
        <v>45</v>
      </c>
      <c r="AE5" s="2" t="s">
        <v>48</v>
      </c>
      <c r="AF5" s="2" t="s">
        <v>49</v>
      </c>
      <c r="AG5" s="2" t="s">
        <v>79</v>
      </c>
    </row>
    <row r="6" s="2" customFormat="1" spans="1:33">
      <c r="A6" s="2" t="s">
        <v>80</v>
      </c>
      <c r="B6" s="2" t="s">
        <v>81</v>
      </c>
      <c r="C6" s="2">
        <v>0</v>
      </c>
      <c r="D6" s="2" t="s">
        <v>35</v>
      </c>
      <c r="E6" s="2" t="s">
        <v>36</v>
      </c>
      <c r="F6" s="2" t="s">
        <v>82</v>
      </c>
      <c r="G6" s="2" t="s">
        <v>83</v>
      </c>
      <c r="H6" s="2" t="s">
        <v>39</v>
      </c>
      <c r="I6" s="2" t="s">
        <v>40</v>
      </c>
      <c r="J6" s="2" t="s">
        <v>73</v>
      </c>
      <c r="K6" s="2" t="s">
        <v>84</v>
      </c>
      <c r="L6" s="2" t="s">
        <v>85</v>
      </c>
      <c r="M6" s="2" t="s">
        <v>77</v>
      </c>
      <c r="N6" s="2" t="s">
        <v>45</v>
      </c>
      <c r="O6" s="2" t="s">
        <v>46</v>
      </c>
      <c r="P6" s="2">
        <v>34</v>
      </c>
      <c r="Q6" s="2">
        <v>6</v>
      </c>
      <c r="T6" s="2">
        <v>0</v>
      </c>
      <c r="U6" s="2">
        <v>5</v>
      </c>
      <c r="V6" s="4"/>
      <c r="W6" s="2" t="s">
        <v>47</v>
      </c>
      <c r="AD6" s="2" t="s">
        <v>45</v>
      </c>
      <c r="AE6" s="2" t="s">
        <v>48</v>
      </c>
      <c r="AF6" s="2" t="s">
        <v>49</v>
      </c>
      <c r="AG6" s="2" t="s">
        <v>86</v>
      </c>
    </row>
    <row r="7" s="2" customFormat="1" spans="1:33">
      <c r="A7" s="2" t="s">
        <v>87</v>
      </c>
      <c r="B7" s="2" t="s">
        <v>88</v>
      </c>
      <c r="C7" s="2">
        <v>0</v>
      </c>
      <c r="D7" s="2" t="s">
        <v>35</v>
      </c>
      <c r="E7" s="2" t="s">
        <v>36</v>
      </c>
      <c r="F7" s="2" t="s">
        <v>89</v>
      </c>
      <c r="G7" s="2" t="s">
        <v>90</v>
      </c>
      <c r="H7" s="2" t="s">
        <v>39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45</v>
      </c>
      <c r="O7" s="2" t="s">
        <v>46</v>
      </c>
      <c r="P7" s="2">
        <v>546</v>
      </c>
      <c r="Q7" s="2">
        <v>6</v>
      </c>
      <c r="T7" s="2">
        <v>0</v>
      </c>
      <c r="U7" s="2">
        <v>5</v>
      </c>
      <c r="V7" s="4"/>
      <c r="W7" s="2" t="s">
        <v>47</v>
      </c>
      <c r="AD7" s="2" t="s">
        <v>45</v>
      </c>
      <c r="AE7" s="2" t="s">
        <v>48</v>
      </c>
      <c r="AF7" s="2" t="s">
        <v>49</v>
      </c>
      <c r="AG7" s="2" t="s">
        <v>96</v>
      </c>
    </row>
    <row r="8" s="2" customFormat="1" spans="1:33">
      <c r="A8" s="2" t="s">
        <v>97</v>
      </c>
      <c r="B8" s="2" t="s">
        <v>98</v>
      </c>
      <c r="C8" s="2">
        <v>0</v>
      </c>
      <c r="D8" s="2" t="s">
        <v>35</v>
      </c>
      <c r="E8" s="2" t="s">
        <v>36</v>
      </c>
      <c r="F8" s="2" t="s">
        <v>99</v>
      </c>
      <c r="G8" s="2" t="s">
        <v>100</v>
      </c>
      <c r="H8" s="2" t="s">
        <v>39</v>
      </c>
      <c r="I8" s="2" t="s">
        <v>40</v>
      </c>
      <c r="J8" s="2" t="s">
        <v>91</v>
      </c>
      <c r="K8" s="2" t="s">
        <v>101</v>
      </c>
      <c r="L8" s="2" t="s">
        <v>102</v>
      </c>
      <c r="M8" s="2" t="s">
        <v>95</v>
      </c>
      <c r="N8" s="2" t="s">
        <v>45</v>
      </c>
      <c r="O8" s="2" t="s">
        <v>46</v>
      </c>
      <c r="P8" s="2">
        <v>483.5</v>
      </c>
      <c r="Q8" s="2">
        <v>6</v>
      </c>
      <c r="T8" s="2">
        <v>0</v>
      </c>
      <c r="U8" s="2">
        <v>5</v>
      </c>
      <c r="V8" s="4"/>
      <c r="W8" s="2" t="s">
        <v>47</v>
      </c>
      <c r="AD8" s="2" t="s">
        <v>45</v>
      </c>
      <c r="AE8" s="2" t="s">
        <v>48</v>
      </c>
      <c r="AF8" s="2" t="s">
        <v>49</v>
      </c>
      <c r="AG8" s="2" t="s">
        <v>103</v>
      </c>
    </row>
    <row r="9" s="2" customFormat="1" spans="1:33">
      <c r="A9" s="2" t="s">
        <v>104</v>
      </c>
      <c r="B9" s="2" t="s">
        <v>105</v>
      </c>
      <c r="C9" s="2">
        <v>0</v>
      </c>
      <c r="D9" s="2" t="s">
        <v>35</v>
      </c>
      <c r="E9" s="2" t="s">
        <v>36</v>
      </c>
      <c r="F9" s="2" t="s">
        <v>106</v>
      </c>
      <c r="G9" s="2" t="s">
        <v>107</v>
      </c>
      <c r="H9" s="2" t="s">
        <v>39</v>
      </c>
      <c r="I9" s="2" t="s">
        <v>63</v>
      </c>
      <c r="J9" s="2" t="s">
        <v>108</v>
      </c>
      <c r="K9" s="2" t="s">
        <v>109</v>
      </c>
      <c r="L9" s="2" t="s">
        <v>110</v>
      </c>
      <c r="M9" s="2" t="s">
        <v>111</v>
      </c>
      <c r="N9" s="2" t="s">
        <v>45</v>
      </c>
      <c r="O9" s="2" t="s">
        <v>46</v>
      </c>
      <c r="P9" s="2">
        <v>115</v>
      </c>
      <c r="Q9" s="2">
        <v>6</v>
      </c>
      <c r="T9" s="2">
        <v>0</v>
      </c>
      <c r="U9" s="2">
        <v>5</v>
      </c>
      <c r="V9" s="4"/>
      <c r="W9" s="2" t="s">
        <v>47</v>
      </c>
      <c r="AD9" s="2" t="s">
        <v>45</v>
      </c>
      <c r="AE9" s="2" t="s">
        <v>48</v>
      </c>
      <c r="AF9" s="2" t="s">
        <v>49</v>
      </c>
      <c r="AG9" s="2" t="s">
        <v>112</v>
      </c>
    </row>
    <row r="10" s="2" customFormat="1" spans="1:33">
      <c r="A10" s="2" t="s">
        <v>113</v>
      </c>
      <c r="B10" s="2" t="s">
        <v>114</v>
      </c>
      <c r="C10" s="2">
        <v>0</v>
      </c>
      <c r="D10" s="2" t="s">
        <v>35</v>
      </c>
      <c r="E10" s="2" t="s">
        <v>36</v>
      </c>
      <c r="F10" s="2" t="s">
        <v>115</v>
      </c>
      <c r="G10" s="2" t="s">
        <v>116</v>
      </c>
      <c r="H10" s="2" t="s">
        <v>39</v>
      </c>
      <c r="I10" s="2" t="s">
        <v>40</v>
      </c>
      <c r="J10" s="2" t="s">
        <v>63</v>
      </c>
      <c r="K10" s="2" t="s">
        <v>117</v>
      </c>
      <c r="L10" s="2" t="s">
        <v>118</v>
      </c>
      <c r="M10" s="2" t="s">
        <v>111</v>
      </c>
      <c r="N10" s="2" t="s">
        <v>45</v>
      </c>
      <c r="O10" s="2" t="s">
        <v>46</v>
      </c>
      <c r="P10" s="2">
        <v>44.5</v>
      </c>
      <c r="Q10" s="2">
        <v>6</v>
      </c>
      <c r="T10" s="2">
        <v>0</v>
      </c>
      <c r="U10" s="2">
        <v>5</v>
      </c>
      <c r="V10" s="4"/>
      <c r="W10" s="2" t="s">
        <v>47</v>
      </c>
      <c r="AD10" s="2" t="s">
        <v>45</v>
      </c>
      <c r="AE10" s="2" t="s">
        <v>48</v>
      </c>
      <c r="AF10" s="2" t="s">
        <v>49</v>
      </c>
      <c r="AG10" s="2" t="s">
        <v>119</v>
      </c>
    </row>
    <row r="11" s="2" customFormat="1" spans="1:33">
      <c r="A11" s="2" t="s">
        <v>120</v>
      </c>
      <c r="B11" s="2" t="s">
        <v>121</v>
      </c>
      <c r="C11" s="2">
        <v>0</v>
      </c>
      <c r="D11" s="2" t="s">
        <v>35</v>
      </c>
      <c r="E11" s="2" t="s">
        <v>36</v>
      </c>
      <c r="F11" s="2" t="s">
        <v>122</v>
      </c>
      <c r="G11" s="2" t="s">
        <v>123</v>
      </c>
      <c r="H11" s="2" t="s">
        <v>39</v>
      </c>
      <c r="I11" s="2" t="s">
        <v>63</v>
      </c>
      <c r="J11" s="2" t="s">
        <v>40</v>
      </c>
      <c r="K11" s="2" t="s">
        <v>124</v>
      </c>
      <c r="L11" s="2" t="s">
        <v>125</v>
      </c>
      <c r="M11" s="2" t="s">
        <v>111</v>
      </c>
      <c r="N11" s="2" t="s">
        <v>45</v>
      </c>
      <c r="O11" s="2" t="s">
        <v>46</v>
      </c>
      <c r="P11" s="2">
        <v>44.5</v>
      </c>
      <c r="Q11" s="2">
        <v>6</v>
      </c>
      <c r="T11" s="2">
        <v>0</v>
      </c>
      <c r="U11" s="2">
        <v>5</v>
      </c>
      <c r="V11" s="4"/>
      <c r="W11" s="2" t="s">
        <v>47</v>
      </c>
      <c r="AD11" s="2" t="s">
        <v>45</v>
      </c>
      <c r="AE11" s="2" t="s">
        <v>48</v>
      </c>
      <c r="AF11" s="2" t="s">
        <v>49</v>
      </c>
      <c r="AG11" s="2" t="s">
        <v>126</v>
      </c>
    </row>
    <row r="12" s="2" customFormat="1" spans="1:33">
      <c r="A12" s="2" t="s">
        <v>127</v>
      </c>
      <c r="B12" s="2" t="s">
        <v>128</v>
      </c>
      <c r="C12" s="2">
        <v>0</v>
      </c>
      <c r="D12" s="2" t="s">
        <v>35</v>
      </c>
      <c r="E12" s="2" t="s">
        <v>36</v>
      </c>
      <c r="F12" s="2" t="s">
        <v>129</v>
      </c>
      <c r="G12" s="2" t="s">
        <v>130</v>
      </c>
      <c r="H12" s="2" t="s">
        <v>39</v>
      </c>
      <c r="I12" s="2" t="s">
        <v>108</v>
      </c>
      <c r="J12" s="2" t="s">
        <v>63</v>
      </c>
      <c r="K12" s="2" t="s">
        <v>131</v>
      </c>
      <c r="L12" s="2" t="s">
        <v>132</v>
      </c>
      <c r="M12" s="2" t="s">
        <v>111</v>
      </c>
      <c r="N12" s="2" t="s">
        <v>45</v>
      </c>
      <c r="O12" s="2" t="s">
        <v>46</v>
      </c>
      <c r="P12" s="2">
        <v>115</v>
      </c>
      <c r="Q12" s="2">
        <v>6</v>
      </c>
      <c r="T12" s="2">
        <v>0</v>
      </c>
      <c r="U12" s="2">
        <v>5</v>
      </c>
      <c r="V12" s="4"/>
      <c r="W12" s="2" t="s">
        <v>47</v>
      </c>
      <c r="AD12" s="2" t="s">
        <v>45</v>
      </c>
      <c r="AE12" s="2" t="s">
        <v>48</v>
      </c>
      <c r="AF12" s="2" t="s">
        <v>49</v>
      </c>
      <c r="AG12" s="2" t="s">
        <v>133</v>
      </c>
    </row>
    <row r="13" s="2" customFormat="1" spans="1:33">
      <c r="A13" s="2" t="s">
        <v>134</v>
      </c>
      <c r="B13" s="2" t="s">
        <v>135</v>
      </c>
      <c r="C13" s="2">
        <v>0</v>
      </c>
      <c r="D13" s="2" t="s">
        <v>35</v>
      </c>
      <c r="E13" s="2" t="s">
        <v>36</v>
      </c>
      <c r="F13" s="2" t="s">
        <v>136</v>
      </c>
      <c r="G13" s="2" t="s">
        <v>123</v>
      </c>
      <c r="H13" s="2" t="s">
        <v>39</v>
      </c>
      <c r="I13" s="2" t="s">
        <v>73</v>
      </c>
      <c r="J13" s="2" t="s">
        <v>40</v>
      </c>
      <c r="K13" s="2" t="s">
        <v>137</v>
      </c>
      <c r="L13" s="2" t="s">
        <v>138</v>
      </c>
      <c r="M13" s="2" t="s">
        <v>77</v>
      </c>
      <c r="N13" s="2" t="s">
        <v>45</v>
      </c>
      <c r="O13" s="2" t="s">
        <v>46</v>
      </c>
      <c r="P13" s="2">
        <v>34</v>
      </c>
      <c r="Q13" s="2">
        <v>6</v>
      </c>
      <c r="T13" s="2">
        <v>0</v>
      </c>
      <c r="U13" s="2">
        <v>5</v>
      </c>
      <c r="V13" s="4"/>
      <c r="W13" s="2" t="s">
        <v>47</v>
      </c>
      <c r="AD13" s="2" t="s">
        <v>45</v>
      </c>
      <c r="AE13" s="2" t="s">
        <v>48</v>
      </c>
      <c r="AF13" s="2" t="s">
        <v>49</v>
      </c>
      <c r="AG13" s="2" t="s">
        <v>139</v>
      </c>
    </row>
    <row r="14" s="2" customFormat="1" spans="1:33">
      <c r="A14" s="2" t="s">
        <v>140</v>
      </c>
      <c r="B14" s="2" t="s">
        <v>141</v>
      </c>
      <c r="C14" s="2">
        <v>0</v>
      </c>
      <c r="D14" s="2" t="s">
        <v>35</v>
      </c>
      <c r="E14" s="2" t="s">
        <v>36</v>
      </c>
      <c r="F14" s="2" t="s">
        <v>142</v>
      </c>
      <c r="G14" s="2" t="s">
        <v>143</v>
      </c>
      <c r="H14" s="2" t="s">
        <v>72</v>
      </c>
      <c r="I14" s="2" t="s">
        <v>74</v>
      </c>
      <c r="J14" s="2" t="s">
        <v>73</v>
      </c>
      <c r="K14" s="2" t="s">
        <v>144</v>
      </c>
      <c r="L14" s="2" t="s">
        <v>145</v>
      </c>
      <c r="M14" s="2" t="s">
        <v>77</v>
      </c>
      <c r="N14" s="2" t="s">
        <v>45</v>
      </c>
      <c r="O14" s="2" t="s">
        <v>46</v>
      </c>
      <c r="P14" s="2">
        <v>530</v>
      </c>
      <c r="Q14" s="2">
        <v>6</v>
      </c>
      <c r="R14" s="2">
        <f>S14-P14</f>
        <v>-530</v>
      </c>
      <c r="S14" s="2">
        <v>0</v>
      </c>
      <c r="T14" s="2">
        <v>0</v>
      </c>
      <c r="V14" s="4"/>
      <c r="W14" s="2" t="s">
        <v>78</v>
      </c>
      <c r="AD14" s="2" t="s">
        <v>45</v>
      </c>
      <c r="AE14" s="2" t="s">
        <v>48</v>
      </c>
      <c r="AF14" s="2" t="s">
        <v>49</v>
      </c>
      <c r="AG14" s="2" t="s">
        <v>146</v>
      </c>
    </row>
    <row r="15" s="2" customFormat="1" spans="1:33">
      <c r="A15" s="2" t="s">
        <v>147</v>
      </c>
      <c r="B15" s="2" t="s">
        <v>148</v>
      </c>
      <c r="C15" s="2">
        <v>0</v>
      </c>
      <c r="D15" s="2" t="s">
        <v>35</v>
      </c>
      <c r="E15" s="2" t="s">
        <v>36</v>
      </c>
      <c r="F15" s="2" t="s">
        <v>149</v>
      </c>
      <c r="G15" s="2" t="s">
        <v>150</v>
      </c>
      <c r="H15" s="2" t="s">
        <v>72</v>
      </c>
      <c r="I15" s="2" t="s">
        <v>151</v>
      </c>
      <c r="J15" s="2" t="s">
        <v>74</v>
      </c>
      <c r="K15" s="2" t="s">
        <v>152</v>
      </c>
      <c r="L15" s="2" t="s">
        <v>153</v>
      </c>
      <c r="M15" s="2" t="s">
        <v>154</v>
      </c>
      <c r="N15" s="2" t="s">
        <v>45</v>
      </c>
      <c r="O15" s="2" t="s">
        <v>46</v>
      </c>
      <c r="P15" s="2">
        <v>525</v>
      </c>
      <c r="Q15" s="2">
        <v>6</v>
      </c>
      <c r="T15" s="2">
        <v>0</v>
      </c>
      <c r="U15" s="2">
        <v>5</v>
      </c>
      <c r="V15" s="4"/>
      <c r="W15" s="2" t="s">
        <v>47</v>
      </c>
      <c r="AD15" s="2" t="s">
        <v>45</v>
      </c>
      <c r="AE15" s="2" t="s">
        <v>48</v>
      </c>
      <c r="AF15" s="2" t="s">
        <v>49</v>
      </c>
      <c r="AG15" s="2" t="s">
        <v>155</v>
      </c>
    </row>
    <row r="16" s="2" customFormat="1" spans="1:33">
      <c r="A16" s="2" t="s">
        <v>156</v>
      </c>
      <c r="B16" s="2" t="s">
        <v>157</v>
      </c>
      <c r="C16" s="2">
        <v>0</v>
      </c>
      <c r="D16" s="2" t="s">
        <v>35</v>
      </c>
      <c r="E16" s="2" t="s">
        <v>36</v>
      </c>
      <c r="F16" s="2" t="s">
        <v>158</v>
      </c>
      <c r="G16" s="2" t="s">
        <v>159</v>
      </c>
      <c r="H16" s="2" t="s">
        <v>39</v>
      </c>
      <c r="I16" s="2" t="s">
        <v>92</v>
      </c>
      <c r="J16" s="2" t="s">
        <v>91</v>
      </c>
      <c r="K16" s="2" t="s">
        <v>160</v>
      </c>
      <c r="L16" s="2" t="s">
        <v>161</v>
      </c>
      <c r="M16" s="2" t="s">
        <v>95</v>
      </c>
      <c r="N16" s="2" t="s">
        <v>45</v>
      </c>
      <c r="O16" s="2" t="s">
        <v>46</v>
      </c>
      <c r="P16" s="2">
        <v>546</v>
      </c>
      <c r="Q16" s="2">
        <v>6</v>
      </c>
      <c r="T16" s="2">
        <v>0</v>
      </c>
      <c r="U16" s="2">
        <v>5</v>
      </c>
      <c r="V16" s="4"/>
      <c r="W16" s="2" t="s">
        <v>47</v>
      </c>
      <c r="AD16" s="2" t="s">
        <v>45</v>
      </c>
      <c r="AE16" s="2" t="s">
        <v>48</v>
      </c>
      <c r="AF16" s="2" t="s">
        <v>49</v>
      </c>
      <c r="AG16" s="2" t="s">
        <v>162</v>
      </c>
    </row>
    <row r="17" s="2" customFormat="1" spans="1:33">
      <c r="A17" s="2" t="s">
        <v>163</v>
      </c>
      <c r="B17" s="2" t="s">
        <v>164</v>
      </c>
      <c r="C17" s="2">
        <v>0</v>
      </c>
      <c r="D17" s="2" t="s">
        <v>35</v>
      </c>
      <c r="E17" s="2" t="s">
        <v>36</v>
      </c>
      <c r="F17" s="2" t="s">
        <v>165</v>
      </c>
      <c r="G17" s="2" t="s">
        <v>166</v>
      </c>
      <c r="H17" s="2" t="s">
        <v>39</v>
      </c>
      <c r="I17" s="2" t="s">
        <v>91</v>
      </c>
      <c r="J17" s="2" t="s">
        <v>40</v>
      </c>
      <c r="K17" s="2" t="s">
        <v>167</v>
      </c>
      <c r="L17" s="2" t="s">
        <v>168</v>
      </c>
      <c r="M17" s="2" t="s">
        <v>95</v>
      </c>
      <c r="N17" s="2" t="s">
        <v>45</v>
      </c>
      <c r="O17" s="2" t="s">
        <v>46</v>
      </c>
      <c r="P17" s="2">
        <v>483.5</v>
      </c>
      <c r="Q17" s="2">
        <v>6</v>
      </c>
      <c r="T17" s="2">
        <v>0</v>
      </c>
      <c r="U17" s="2">
        <v>5</v>
      </c>
      <c r="V17" s="4"/>
      <c r="W17" s="2" t="s">
        <v>47</v>
      </c>
      <c r="AD17" s="2" t="s">
        <v>45</v>
      </c>
      <c r="AE17" s="2" t="s">
        <v>48</v>
      </c>
      <c r="AF17" s="2" t="s">
        <v>49</v>
      </c>
      <c r="AG17" s="2" t="s">
        <v>169</v>
      </c>
    </row>
    <row r="18" spans="16:22">
      <c r="P18" s="1">
        <f t="shared" ref="P18:T18" si="0">SUM(P2:P17)</f>
        <v>4423</v>
      </c>
      <c r="Q18" s="1">
        <f t="shared" si="0"/>
        <v>96</v>
      </c>
      <c r="R18" s="1">
        <f t="shared" si="0"/>
        <v>-1028.5</v>
      </c>
      <c r="S18" s="1">
        <f t="shared" si="0"/>
        <v>0</v>
      </c>
      <c r="T18" s="1">
        <f t="shared" si="0"/>
        <v>0</v>
      </c>
      <c r="U18" s="1">
        <f>SUM(U2:U17)</f>
        <v>70</v>
      </c>
      <c r="V18" s="1">
        <f>SUM(V2:V17)</f>
        <v>15</v>
      </c>
    </row>
    <row r="20" spans="16:17">
      <c r="P20" s="2" t="s">
        <v>170</v>
      </c>
      <c r="Q20" s="1">
        <f>P18+Q18+R18+S18+T18+U18+V18</f>
        <v>3575.5</v>
      </c>
    </row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A1:AG17" etc:filterBottomFollowUsedRange="0">
    <extLst/>
  </autoFilter>
  <mergeCells count="1">
    <mergeCell ref="V2:V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2025-03-07T07:29:23Z</dcterms:created>
  <dcterms:modified xsi:type="dcterms:W3CDTF">2025-03-07T07:35:52Z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9B52576C186640A19D3D34581395159D_11</vt:lpwstr>
  </property>
  <property fmtid="{D5CDD505-2E9C-101B-9397-08002B2CF9AE}" pid="3" name="KSOProductBuildVer">
    <vt:lpwstr>2052-12.1.0.20305</vt:lpwstr>
  </property>
</Properties>
</file>