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1487B403-A985-4CC0-AEC2-9E9F2AF66415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<sst xmlns="http://schemas.openxmlformats.org/spreadsheetml/2006/main" count="111" uniqueCount="96">
  <si>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</si>
  <si>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</si>
  <si>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</si>
  <si>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</si>
  <si>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</si>
  <si>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</si>
  <si>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</si>
  <si>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</si>
  <si>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</si>
  <si>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</si>
  <si>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</si>
  <si>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</si>
  <si>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</si>
  <si>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</si>
  <si>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</si>
  <si>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</si>
  <si>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</si>
  <si>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</si>
  <si>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</si>
  <si>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</si>
  <si>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</si>
  <si>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</si>
  <si>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</si>
  <si>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</si>
  <si>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</si>
  <si>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</si>
  <si>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</si>
  <si>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</si>
  <si>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</si>
  <si>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</si>
  <si>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</si>
  <si>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</si>
  <si>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</si>
  <si>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</si>
  <si>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</si>
  <si>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</si>
  <si>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</si>
  <si>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</si>
  <si>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</si>
  <si>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</si>
  <si>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</si>
  <si>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</si>
  <si>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</si>
  <si>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</si>
  <si>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</si>
  <si>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</si>
  <si>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</si>
  <si>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</si>
  <si>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</si>
  <si>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</si>
  <si>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</si>
  <si>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</si>
  <si>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</si>
  <si>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</si>
  <si>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</si>
  <si>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</si>
  <si>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</si>
  <si>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</si>
  <si>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</si>
  <si>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</si>
  <si>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</si>
  <si>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</si>
  <si>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</si>
  <si>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</si>
  <si>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</si>
  <si>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</si>
  <si>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</si>
  <si>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</si>
  <si>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</si>
  <si>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</si>
  <si>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</si>
  <si>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</si>
  <si>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</si>
  <si>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</si>
  <si>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</si>
  <si>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</si>
  <si>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</si>
  <si>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</si>
  <si>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</si>
  <si>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</si>
  <si>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</si>
  <si>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</si>
  <si>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</si>
  <si>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</si>
  <si>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</si>
  <si>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</si>
  <si>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</si>
  <si>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</si>
  <si>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</si>
  <si>
    <t>安黎欢</t>
    <phoneticPr fontId="1" type="noConversion"/>
  </si>
  <si>
    <t>北京</t>
    <phoneticPr fontId="1" type="noConversion"/>
  </si>
  <si>
    <t>项目经理</t>
    <phoneticPr fontId="1" type="noConversion"/>
  </si>
  <si>
    <t>业务组</t>
    <phoneticPr fontId="1" type="noConversion"/>
  </si>
  <si>
    <t>酒店-家往返</t>
    <phoneticPr fontId="1" type="noConversion"/>
  </si>
  <si>
    <t>安黎欢，仲岚，客户咖啡</t>
    <phoneticPr fontId="1" type="noConversion"/>
  </si>
  <si>
    <t>2021年5月24-25日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</si>
</sst>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7" zoomScaleNormal="100" workbookViewId="0">
      <selection activeCell="F20" sqref="F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74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88</v>
      </c>
      <c r="I4" s="77"/>
      <c r="J4" s="77" t="s">
        <v>79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46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73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49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65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51</v>
      </c>
      <c r="C17" s="57">
        <v>0</v>
      </c>
      <c r="D17" s="58"/>
      <c r="E17" s="57">
        <f t="shared" si="2"/>
        <v>0</v>
      </c>
      <c r="F17" s="36">
        <v>3593</v>
      </c>
      <c r="G17" s="36">
        <v>0</v>
      </c>
      <c r="H17" s="36">
        <f t="shared" si="0"/>
        <v>3593</v>
      </c>
      <c r="I17" s="2"/>
      <c r="J17" s="74" t="s">
        <v>66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3593</v>
      </c>
      <c r="G21" s="37">
        <f t="shared" ref="G21:H21" si="5">SUM(G17:G20)</f>
        <v>0</v>
      </c>
      <c r="H21" s="37">
        <f t="shared" si="5"/>
        <v>3593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67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54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68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55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69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56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70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58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71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3593</v>
      </c>
      <c r="G53" s="37">
        <f t="shared" si="22"/>
        <v>0</v>
      </c>
      <c r="H53" s="37">
        <f t="shared" si="22"/>
        <v>3593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3593</v>
      </c>
      <c r="D58" s="64"/>
      <c r="E58" s="64">
        <f>F53</f>
        <v>3593</v>
      </c>
      <c r="F58" s="64"/>
      <c r="G58" s="64">
        <f>G53</f>
        <v>0</v>
      </c>
      <c r="H58" s="64"/>
      <c r="I58" s="33">
        <f>A58-C58</f>
        <v>-3593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workbookViewId="0">
      <selection activeCell="M10" sqref="M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 t="s">
        <v>89</v>
      </c>
      <c r="G5" s="99"/>
      <c r="H5" s="46" t="s">
        <v>20</v>
      </c>
      <c r="I5" s="8"/>
      <c r="J5" s="99" t="s">
        <v>91</v>
      </c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 t="s">
        <v>90</v>
      </c>
      <c r="G6" s="101"/>
      <c r="H6" s="11" t="s">
        <v>22</v>
      </c>
      <c r="I6" s="10"/>
      <c r="J6" s="101" t="s">
        <v>92</v>
      </c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 t="s">
        <v>95</v>
      </c>
      <c r="G7" s="101"/>
      <c r="H7" s="11" t="s">
        <v>24</v>
      </c>
      <c r="I7" s="12"/>
      <c r="J7" s="107">
        <v>44343</v>
      </c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>
        <v>175.11</v>
      </c>
      <c r="I12" s="86"/>
      <c r="J12" s="87"/>
      <c r="K12" s="20" t="s">
        <v>93</v>
      </c>
    </row>
    <row r="13" spans="2:11" ht="20.100000000000001" customHeight="1" x14ac:dyDescent="0.25">
      <c r="B13" s="88">
        <v>3</v>
      </c>
      <c r="C13" s="89"/>
      <c r="D13" s="95"/>
      <c r="E13" s="88" t="s">
        <v>36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37</v>
      </c>
      <c r="F14" s="89"/>
      <c r="G14" s="19">
        <v>0</v>
      </c>
      <c r="H14" s="19">
        <v>113</v>
      </c>
      <c r="I14" s="86"/>
      <c r="J14" s="87"/>
      <c r="K14" s="20" t="s">
        <v>94</v>
      </c>
    </row>
    <row r="15" spans="2:11" ht="20.100000000000001" customHeight="1" x14ac:dyDescent="0.25">
      <c r="B15" s="88">
        <v>5</v>
      </c>
      <c r="C15" s="89"/>
      <c r="D15" s="94" t="s">
        <v>38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39</v>
      </c>
      <c r="C18" s="96"/>
      <c r="D18" s="96"/>
      <c r="E18" s="96"/>
      <c r="F18" s="91"/>
      <c r="G18" s="21">
        <f>SUM(G11:G17)</f>
        <v>0</v>
      </c>
      <c r="H18" s="21">
        <f>SUM(H11:H17)</f>
        <v>288.11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40</v>
      </c>
      <c r="H20" s="106"/>
      <c r="I20" s="106"/>
      <c r="J20" s="106"/>
      <c r="K20" s="17" t="s">
        <v>41</v>
      </c>
    </row>
    <row r="21" spans="1:11" ht="20.100000000000001" customHeight="1" x14ac:dyDescent="0.25">
      <c r="B21" s="105">
        <f>H18</f>
        <v>288.11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288.11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399999999999999" x14ac:dyDescent="0.25">
      <c r="A26" s="50" t="s">
        <v>81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 t="str">
        <f>F5</f>
        <v>安黎欢</v>
      </c>
      <c r="G28" s="99"/>
      <c r="H28" s="46" t="s">
        <v>20</v>
      </c>
      <c r="I28" s="8"/>
      <c r="J28" s="99" t="str">
        <f>J5</f>
        <v>项目经理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 t="str">
        <f>F6</f>
        <v>北京</v>
      </c>
      <c r="G29" s="101"/>
      <c r="H29" s="11" t="s">
        <v>22</v>
      </c>
      <c r="I29" s="10"/>
      <c r="J29" s="101" t="str">
        <f>J6</f>
        <v>业务组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 t="str">
        <f>F7</f>
        <v>2021年5月24-25日</v>
      </c>
      <c r="G30" s="101"/>
      <c r="H30" s="11" t="s">
        <v>24</v>
      </c>
      <c r="I30" s="12"/>
      <c r="J30" s="101">
        <f>J7</f>
        <v>44343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86</v>
      </c>
      <c r="E33" s="85" t="s">
        <v>87</v>
      </c>
      <c r="F33" s="85"/>
      <c r="G33" s="19" t="s">
        <v>85</v>
      </c>
      <c r="H33" s="19" t="s">
        <v>83</v>
      </c>
      <c r="I33" s="103" t="s">
        <v>84</v>
      </c>
      <c r="J33" s="103"/>
      <c r="K33" s="45" t="s">
        <v>82</v>
      </c>
    </row>
    <row r="34" spans="2:11" ht="20.100000000000001" customHeight="1" x14ac:dyDescent="0.25">
      <c r="B34" s="85">
        <v>1</v>
      </c>
      <c r="C34" s="85"/>
      <c r="D34" s="43" t="s">
        <v>90</v>
      </c>
      <c r="E34" s="108">
        <v>44341</v>
      </c>
      <c r="F34" s="85"/>
      <c r="G34" s="19">
        <v>100</v>
      </c>
      <c r="H34" s="19">
        <v>1</v>
      </c>
      <c r="I34" s="86">
        <f>G34*H34</f>
        <v>100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0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0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39</v>
      </c>
      <c r="C37" s="96"/>
      <c r="D37" s="96"/>
      <c r="E37" s="96"/>
      <c r="F37" s="91"/>
      <c r="G37" s="21"/>
      <c r="H37" s="21">
        <f>SUM(H19:H36)</f>
        <v>1</v>
      </c>
      <c r="I37" s="97">
        <f>SUM(I34:J36)</f>
        <v>100</v>
      </c>
      <c r="J37" s="98"/>
      <c r="K37" s="22"/>
    </row>
    <row r="38" spans="2:11" ht="20.100000000000001" customHeight="1" x14ac:dyDescent="0.25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2021-05-27T07:41:41Z</cp:lastPrinted>
  <dcterms:created xsi:type="dcterms:W3CDTF">2014-04-15T08:52:03Z</dcterms:created>
  <dcterms:modified xsi:type="dcterms:W3CDTF">2021-05-27T07:42:07Z</dcterms:modified>
</cp:coreProperties>
</file>