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19200" windowHeight="7080"/>
  </bookViews>
  <sheets>
    <sheet name="报销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4" i="4" l="1"/>
  <c r="F64" i="4"/>
  <c r="E56" i="4"/>
  <c r="E63" i="4"/>
  <c r="E52" i="4"/>
  <c r="E55" i="4"/>
  <c r="E49" i="4"/>
  <c r="E51" i="4"/>
  <c r="E44" i="4"/>
  <c r="E48" i="4"/>
  <c r="E39" i="4"/>
  <c r="E43" i="4"/>
  <c r="E38" i="4"/>
  <c r="E22" i="4"/>
  <c r="E24" i="4"/>
  <c r="E17" i="4"/>
  <c r="E21" i="4"/>
  <c r="E14" i="4"/>
  <c r="E16" i="4"/>
  <c r="E8" i="4"/>
  <c r="E13" i="4"/>
  <c r="E64" i="4"/>
  <c r="A69" i="4"/>
  <c r="H56" i="4"/>
  <c r="H63" i="4"/>
  <c r="H52" i="4"/>
  <c r="H55" i="4"/>
  <c r="H49" i="4"/>
  <c r="H51" i="4"/>
  <c r="H44" i="4"/>
  <c r="H48" i="4"/>
  <c r="H39" i="4"/>
  <c r="H43" i="4"/>
  <c r="H38" i="4"/>
  <c r="H22" i="4"/>
  <c r="H24" i="4"/>
  <c r="H17" i="4"/>
  <c r="H21" i="4"/>
  <c r="H14" i="4"/>
  <c r="H15" i="4"/>
  <c r="H16" i="4"/>
  <c r="H8" i="4"/>
  <c r="H13" i="4"/>
  <c r="C69" i="4"/>
  <c r="I69" i="4"/>
  <c r="G63" i="4"/>
  <c r="G55" i="4"/>
  <c r="G51" i="4"/>
  <c r="G48" i="4"/>
  <c r="G43" i="4"/>
  <c r="G38" i="4"/>
  <c r="G24" i="4"/>
  <c r="G21" i="4"/>
  <c r="G16" i="4"/>
  <c r="G13" i="4"/>
  <c r="G64" i="4"/>
  <c r="G69" i="4"/>
  <c r="F63" i="4"/>
  <c r="F55" i="4"/>
  <c r="F51" i="4"/>
  <c r="F48" i="4"/>
  <c r="F43" i="4"/>
  <c r="F38" i="4"/>
  <c r="F24" i="4"/>
  <c r="F21" i="4"/>
  <c r="F16" i="4"/>
  <c r="F13" i="4"/>
  <c r="E69" i="4"/>
  <c r="D63" i="4"/>
  <c r="D55" i="4"/>
  <c r="D51" i="4"/>
  <c r="D48" i="4"/>
  <c r="D43" i="4"/>
  <c r="D38" i="4"/>
  <c r="D24" i="4"/>
  <c r="D21" i="4"/>
  <c r="D16" i="4"/>
  <c r="D13" i="4"/>
  <c r="D64" i="4"/>
  <c r="C63" i="4"/>
  <c r="C55" i="4"/>
  <c r="C51" i="4"/>
  <c r="C48" i="4"/>
  <c r="C43" i="4"/>
  <c r="C38" i="4"/>
  <c r="C24" i="4"/>
  <c r="C21" i="4"/>
  <c r="C16" i="4"/>
  <c r="C13" i="4"/>
  <c r="C64" i="4"/>
  <c r="H62" i="4"/>
  <c r="E62" i="4"/>
  <c r="H61" i="4"/>
  <c r="E61" i="4"/>
  <c r="H60" i="4"/>
  <c r="E60" i="4"/>
  <c r="H59" i="4"/>
  <c r="E59" i="4"/>
  <c r="H58" i="4"/>
  <c r="E58" i="4"/>
  <c r="H57" i="4"/>
  <c r="E57" i="4"/>
  <c r="H54" i="4"/>
  <c r="H53" i="4"/>
  <c r="H50" i="4"/>
  <c r="H47" i="4"/>
  <c r="H46" i="4"/>
  <c r="H45" i="4"/>
  <c r="H42" i="4"/>
  <c r="H41" i="4"/>
  <c r="H40" i="4"/>
  <c r="H23" i="4"/>
  <c r="H20" i="4"/>
  <c r="H19" i="4"/>
  <c r="H18" i="4"/>
  <c r="H12" i="4"/>
  <c r="H11" i="4"/>
  <c r="H10" i="4"/>
  <c r="H9" i="4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<sst xmlns="http://schemas.openxmlformats.org/spreadsheetml/2006/main" count="54" uniqueCount="54">
  <si>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</si>
  <si>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</si>
  <si>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</si>
  <si>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</si>
  <si>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</si>
  <si>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</si>
  <si>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</si>
  <si>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</si>
  <si>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</si>
  <si>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</si>
  <si>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</si>
  <si>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</si>
  <si>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</si>
  <si>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</si>
  <si>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</si>
  <si>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</si>
  <si>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</si>
  <si>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</si>
  <si>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</si>
  <si>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</si>
  <si>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</si>
  <si>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</si>
  <si>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</si>
  <si>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</si>
  <si>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</si>
  <si>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</si>
  <si>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</si>
  <si>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</si>
  <si>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</si>
  <si>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</si>
  <si>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</si>
  <si>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</si>
  <si>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</si>
  <si>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</si>
  <si>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</si>
  <si>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</si>
  <si>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</si>
  <si>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</si>
  <si>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</si>
  <si>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</si>
  <si>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</si>
  <si>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</si>
  <si>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</si>
  <si>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</si>
  <si>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</si>
  <si>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</si>
  <si>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</si>
  <si>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</si>
  <si>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</si>
  <si>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</si>
  <si>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</si>
  <si>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会议日期：2019-10-12</t>
    <phoneticPr fontId="9" type="noConversion"/>
  </si>
  <si>
    <t>物料采购</t>
    <phoneticPr fontId="9" type="noConversion"/>
  </si>
  <si>
    <t>团号：RMZA-191012-BLL686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</si>
</sst>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178" fontId="7" fillId="0" borderId="2" xfId="0" applyNumberFormat="1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</cellXfs>
  <cellStyles count="4">
    <cellStyle name="常规 2" xfId="1"/>
    <cellStyle name="常规 3" xfId="2"/>
    <cellStyle name="常规 4" xfId="3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72"/>
  <sheetViews>
    <sheetView tabSelected="1" workbookViewId="0">
      <selection activeCell="M10" sqref="M10"/>
    </sheetView>
  </sheetViews>
  <sheetFormatPr baseColWidth="10" defaultColWidth="9" defaultRowHeight="21" customHeight="1" x14ac:dyDescent="0"/>
  <cols>
    <col min="1" max="1" width="9" style="2"/>
    <col min="2" max="2" width="21.6640625" customWidth="1"/>
    <col min="3" max="3" width="15.5" style="3" customWidth="1"/>
    <col min="5" max="5" width="16.6640625" customWidth="1"/>
    <col min="6" max="6" width="13.6640625" customWidth="1"/>
    <col min="8" max="8" width="12.5" customWidth="1"/>
    <col min="9" max="9" width="27.33203125" bestFit="1" customWidth="1"/>
    <col min="10" max="10" width="39.5" customWidth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17"/>
      <c r="J2" s="17"/>
      <c r="K2" s="17"/>
      <c r="L2" s="17"/>
    </row>
    <row r="4" spans="1:12" ht="21" customHeight="1">
      <c r="G4" s="26" t="s">
        <v>53</v>
      </c>
      <c r="H4" s="26"/>
      <c r="I4" s="26"/>
      <c r="J4" s="26" t="s">
        <v>51</v>
      </c>
    </row>
    <row r="5" spans="1:12" ht="21" customHeight="1">
      <c r="G5" s="27"/>
      <c r="H5" s="27"/>
      <c r="I5" s="27"/>
      <c r="J5" s="27"/>
    </row>
    <row r="6" spans="1:12" ht="21" customHeight="1">
      <c r="A6" s="50" t="s">
        <v>1</v>
      </c>
      <c r="B6" s="2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28" t="s">
        <v>5</v>
      </c>
    </row>
    <row r="7" spans="1:12" ht="21" customHeight="1">
      <c r="A7" s="50"/>
      <c r="B7" s="2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28"/>
    </row>
    <row r="8" spans="1:12" ht="21" customHeight="1">
      <c r="A8" s="51">
        <v>1</v>
      </c>
      <c r="B8" s="43" t="s">
        <v>13</v>
      </c>
      <c r="C8" s="38">
        <v>0</v>
      </c>
      <c r="D8" s="40"/>
      <c r="E8" s="38">
        <f>C8*D8</f>
        <v>0</v>
      </c>
      <c r="F8" s="8">
        <v>0</v>
      </c>
      <c r="G8" s="8">
        <v>0</v>
      </c>
      <c r="H8" s="8">
        <f t="shared" ref="H8:H23" si="0">F8+G8</f>
        <v>0</v>
      </c>
      <c r="I8" s="18"/>
      <c r="J8" s="29" t="s">
        <v>14</v>
      </c>
    </row>
    <row r="9" spans="1:12" ht="21" customHeight="1">
      <c r="A9" s="51"/>
      <c r="B9" s="43"/>
      <c r="C9" s="38"/>
      <c r="D9" s="40"/>
      <c r="E9" s="38"/>
      <c r="F9" s="8">
        <v>0</v>
      </c>
      <c r="G9" s="8">
        <v>0</v>
      </c>
      <c r="H9" s="8">
        <f t="shared" si="0"/>
        <v>0</v>
      </c>
      <c r="I9" s="18"/>
      <c r="J9" s="30"/>
    </row>
    <row r="10" spans="1:12" ht="21" customHeight="1">
      <c r="A10" s="51"/>
      <c r="B10" s="43"/>
      <c r="C10" s="38"/>
      <c r="D10" s="40"/>
      <c r="E10" s="38"/>
      <c r="F10" s="8">
        <v>0</v>
      </c>
      <c r="G10" s="8">
        <v>0</v>
      </c>
      <c r="H10" s="8">
        <f t="shared" si="0"/>
        <v>0</v>
      </c>
      <c r="I10" s="18"/>
      <c r="J10" s="30"/>
    </row>
    <row r="11" spans="1:12" ht="21" customHeight="1">
      <c r="A11" s="51"/>
      <c r="B11" s="43"/>
      <c r="C11" s="38"/>
      <c r="D11" s="40"/>
      <c r="E11" s="38"/>
      <c r="F11" s="8">
        <v>0</v>
      </c>
      <c r="G11" s="8">
        <v>0</v>
      </c>
      <c r="H11" s="8">
        <f t="shared" si="0"/>
        <v>0</v>
      </c>
      <c r="I11" s="18"/>
      <c r="J11" s="30"/>
    </row>
    <row r="12" spans="1:12" ht="21" customHeight="1">
      <c r="A12" s="51"/>
      <c r="B12" s="43"/>
      <c r="C12" s="38"/>
      <c r="D12" s="40"/>
      <c r="E12" s="38"/>
      <c r="F12" s="8">
        <v>0</v>
      </c>
      <c r="G12" s="8">
        <v>0</v>
      </c>
      <c r="H12" s="8">
        <f t="shared" si="0"/>
        <v>0</v>
      </c>
      <c r="I12" s="18"/>
      <c r="J12" s="30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 t="shared" ref="D13:H13" si="1">SUM(D8)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 t="shared" si="1"/>
        <v>0</v>
      </c>
      <c r="I13" s="19"/>
      <c r="J13" s="31"/>
    </row>
    <row r="14" spans="1:12" ht="21" customHeight="1">
      <c r="A14" s="41">
        <v>2</v>
      </c>
      <c r="B14" s="44" t="s">
        <v>16</v>
      </c>
      <c r="C14" s="58">
        <v>0</v>
      </c>
      <c r="D14" s="41"/>
      <c r="E14" s="58">
        <f>C14*D14</f>
        <v>0</v>
      </c>
      <c r="F14" s="8">
        <v>0</v>
      </c>
      <c r="G14" s="8">
        <v>0</v>
      </c>
      <c r="H14" s="8">
        <f t="shared" si="0"/>
        <v>0</v>
      </c>
      <c r="I14" s="18"/>
      <c r="J14" s="29" t="s">
        <v>17</v>
      </c>
    </row>
    <row r="15" spans="1:12" ht="21" customHeight="1">
      <c r="A15" s="42"/>
      <c r="B15" s="45"/>
      <c r="C15" s="59"/>
      <c r="D15" s="42"/>
      <c r="E15" s="59"/>
      <c r="F15" s="8">
        <v>0</v>
      </c>
      <c r="G15" s="8">
        <v>0</v>
      </c>
      <c r="H15" s="8">
        <f t="shared" si="0"/>
        <v>0</v>
      </c>
      <c r="I15" s="18"/>
      <c r="J15" s="30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 t="shared" ref="D16:E16" si="2">SUM(D14)</f>
        <v>0</v>
      </c>
      <c r="E16" s="11">
        <f t="shared" si="2"/>
        <v>0</v>
      </c>
      <c r="F16" s="11">
        <f>SUM(F14:F15)</f>
        <v>0</v>
      </c>
      <c r="G16" s="11">
        <f t="shared" ref="G16:H16" si="3">SUM(G14:G15)</f>
        <v>0</v>
      </c>
      <c r="H16" s="11">
        <f t="shared" si="3"/>
        <v>0</v>
      </c>
      <c r="I16" s="19"/>
      <c r="J16" s="31"/>
    </row>
    <row r="17" spans="1:10" ht="21" customHeight="1">
      <c r="A17" s="51">
        <v>3</v>
      </c>
      <c r="B17" s="43" t="s">
        <v>19</v>
      </c>
      <c r="C17" s="38">
        <v>0</v>
      </c>
      <c r="D17" s="40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8"/>
      <c r="J17" s="32" t="s">
        <v>20</v>
      </c>
    </row>
    <row r="18" spans="1:10" ht="21" customHeight="1">
      <c r="A18" s="51"/>
      <c r="B18" s="43"/>
      <c r="C18" s="38"/>
      <c r="D18" s="40"/>
      <c r="E18" s="38"/>
      <c r="F18" s="8">
        <v>0</v>
      </c>
      <c r="G18" s="8">
        <v>0</v>
      </c>
      <c r="H18" s="8">
        <f t="shared" si="0"/>
        <v>0</v>
      </c>
      <c r="I18" s="18"/>
      <c r="J18" s="33"/>
    </row>
    <row r="19" spans="1:10" ht="21" customHeight="1">
      <c r="A19" s="51"/>
      <c r="B19" s="43"/>
      <c r="C19" s="38"/>
      <c r="D19" s="40"/>
      <c r="E19" s="38"/>
      <c r="F19" s="8">
        <v>0</v>
      </c>
      <c r="G19" s="8">
        <v>0</v>
      </c>
      <c r="H19" s="8">
        <f t="shared" si="0"/>
        <v>0</v>
      </c>
      <c r="I19" s="18"/>
      <c r="J19" s="33"/>
    </row>
    <row r="20" spans="1:10" ht="21" customHeight="1">
      <c r="A20" s="51"/>
      <c r="B20" s="43"/>
      <c r="C20" s="38"/>
      <c r="D20" s="40"/>
      <c r="E20" s="38"/>
      <c r="F20" s="8">
        <v>0</v>
      </c>
      <c r="G20" s="8">
        <v>0</v>
      </c>
      <c r="H20" s="8">
        <f t="shared" si="0"/>
        <v>0</v>
      </c>
      <c r="I20" s="18"/>
      <c r="J20" s="3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H21" si="4">SUM(D17)</f>
        <v>0</v>
      </c>
      <c r="E21" s="11">
        <f t="shared" si="4"/>
        <v>0</v>
      </c>
      <c r="F21" s="11">
        <f t="shared" si="4"/>
        <v>0</v>
      </c>
      <c r="G21" s="11">
        <f t="shared" si="4"/>
        <v>0</v>
      </c>
      <c r="H21" s="11">
        <f t="shared" si="4"/>
        <v>0</v>
      </c>
      <c r="I21" s="19"/>
      <c r="J21" s="34"/>
    </row>
    <row r="22" spans="1:10" ht="21" customHeight="1">
      <c r="A22" s="51">
        <v>4</v>
      </c>
      <c r="B22" s="43" t="s">
        <v>22</v>
      </c>
      <c r="C22" s="12">
        <v>0</v>
      </c>
      <c r="D22" s="13"/>
      <c r="E22" s="12">
        <f>C22*D22</f>
        <v>0</v>
      </c>
      <c r="F22" s="8">
        <v>760</v>
      </c>
      <c r="G22" s="8">
        <v>0</v>
      </c>
      <c r="H22" s="8">
        <f t="shared" si="0"/>
        <v>760</v>
      </c>
      <c r="I22" s="18"/>
      <c r="J22" s="32" t="s">
        <v>23</v>
      </c>
    </row>
    <row r="23" spans="1:10" ht="21" customHeight="1">
      <c r="A23" s="51"/>
      <c r="B23" s="43"/>
      <c r="C23" s="12"/>
      <c r="D23" s="13"/>
      <c r="E23" s="12">
        <v>0</v>
      </c>
      <c r="F23" s="8">
        <v>0</v>
      </c>
      <c r="G23" s="8">
        <v>0</v>
      </c>
      <c r="H23" s="8">
        <f t="shared" si="0"/>
        <v>0</v>
      </c>
      <c r="I23" s="18"/>
      <c r="J23" s="3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H24" si="5">SUM(D22)</f>
        <v>0</v>
      </c>
      <c r="E24" s="11">
        <f t="shared" si="5"/>
        <v>0</v>
      </c>
      <c r="F24" s="11">
        <f t="shared" si="5"/>
        <v>760</v>
      </c>
      <c r="G24" s="11">
        <f t="shared" si="5"/>
        <v>0</v>
      </c>
      <c r="H24" s="11">
        <f t="shared" si="5"/>
        <v>760</v>
      </c>
      <c r="I24" s="19"/>
      <c r="J24" s="34"/>
    </row>
    <row r="25" spans="1:10" ht="21" customHeight="1">
      <c r="A25" s="41">
        <v>5</v>
      </c>
      <c r="B25" s="44" t="s">
        <v>25</v>
      </c>
      <c r="C25" s="8">
        <v>50000</v>
      </c>
      <c r="D25" s="8"/>
      <c r="E25" s="8">
        <v>50000</v>
      </c>
      <c r="F25" s="8"/>
      <c r="G25" s="8"/>
      <c r="H25" s="8"/>
      <c r="I25" s="24" t="s">
        <v>52</v>
      </c>
      <c r="J25" s="29" t="s">
        <v>26</v>
      </c>
    </row>
    <row r="26" spans="1:10" ht="21" customHeight="1">
      <c r="A26" s="47"/>
      <c r="B26" s="46"/>
      <c r="C26" s="8"/>
      <c r="D26" s="8"/>
      <c r="E26" s="8"/>
      <c r="F26" s="8"/>
      <c r="G26" s="8"/>
      <c r="H26" s="8"/>
      <c r="I26" s="24"/>
      <c r="J26" s="30"/>
    </row>
    <row r="27" spans="1:10" ht="21" customHeight="1">
      <c r="A27" s="47"/>
      <c r="B27" s="46"/>
      <c r="C27" s="8"/>
      <c r="D27" s="8"/>
      <c r="E27" s="8"/>
      <c r="F27" s="8"/>
      <c r="G27" s="8"/>
      <c r="H27" s="8"/>
      <c r="I27" s="20"/>
      <c r="J27" s="30"/>
    </row>
    <row r="28" spans="1:10" ht="21" customHeight="1">
      <c r="A28" s="47"/>
      <c r="B28" s="46"/>
      <c r="C28" s="8"/>
      <c r="D28" s="8"/>
      <c r="E28" s="8"/>
      <c r="F28" s="8"/>
      <c r="G28" s="8"/>
      <c r="H28" s="8"/>
      <c r="I28" s="20"/>
      <c r="J28" s="30"/>
    </row>
    <row r="29" spans="1:10" ht="21" customHeight="1">
      <c r="A29" s="47"/>
      <c r="B29" s="46"/>
      <c r="C29" s="8"/>
      <c r="D29" s="8"/>
      <c r="E29" s="8"/>
      <c r="F29" s="8"/>
      <c r="G29" s="8"/>
      <c r="H29" s="8"/>
      <c r="I29" s="20"/>
      <c r="J29" s="30"/>
    </row>
    <row r="30" spans="1:10" ht="21" customHeight="1">
      <c r="A30" s="47"/>
      <c r="B30" s="46"/>
      <c r="C30" s="8"/>
      <c r="D30" s="8"/>
      <c r="E30" s="8"/>
      <c r="F30" s="8"/>
      <c r="G30" s="8"/>
      <c r="H30" s="8"/>
      <c r="I30" s="20"/>
      <c r="J30" s="30"/>
    </row>
    <row r="31" spans="1:10" ht="21" customHeight="1">
      <c r="A31" s="47"/>
      <c r="B31" s="46"/>
      <c r="C31" s="8"/>
      <c r="D31" s="8"/>
      <c r="E31" s="8"/>
      <c r="F31" s="8"/>
      <c r="G31" s="8"/>
      <c r="H31" s="8"/>
      <c r="I31" s="20"/>
      <c r="J31" s="30"/>
    </row>
    <row r="32" spans="1:10" ht="21" customHeight="1">
      <c r="A32" s="47"/>
      <c r="B32" s="46"/>
      <c r="C32" s="8"/>
      <c r="D32" s="8"/>
      <c r="E32" s="8"/>
      <c r="F32" s="8"/>
      <c r="G32" s="8"/>
      <c r="H32" s="8"/>
      <c r="I32" s="20"/>
      <c r="J32" s="30"/>
    </row>
    <row r="33" spans="1:10" ht="21" customHeight="1">
      <c r="A33" s="47"/>
      <c r="B33" s="46"/>
      <c r="C33" s="8"/>
      <c r="D33" s="8"/>
      <c r="E33" s="8"/>
      <c r="F33" s="8"/>
      <c r="G33" s="8"/>
      <c r="H33" s="8"/>
      <c r="I33" s="20"/>
      <c r="J33" s="30"/>
    </row>
    <row r="34" spans="1:10" ht="21" customHeight="1">
      <c r="A34" s="47"/>
      <c r="B34" s="46"/>
      <c r="C34" s="8"/>
      <c r="D34" s="8"/>
      <c r="E34" s="8"/>
      <c r="F34" s="8"/>
      <c r="G34" s="8"/>
      <c r="H34" s="8"/>
      <c r="I34" s="20"/>
      <c r="J34" s="30"/>
    </row>
    <row r="35" spans="1:10" ht="21" customHeight="1">
      <c r="A35" s="47"/>
      <c r="B35" s="46"/>
      <c r="C35" s="8"/>
      <c r="D35" s="8"/>
      <c r="E35" s="8"/>
      <c r="F35" s="8"/>
      <c r="G35" s="8"/>
      <c r="H35" s="8"/>
      <c r="I35" s="20"/>
      <c r="J35" s="30"/>
    </row>
    <row r="36" spans="1:10" ht="21" customHeight="1">
      <c r="A36" s="47"/>
      <c r="B36" s="46"/>
      <c r="C36" s="8"/>
      <c r="D36" s="8"/>
      <c r="E36" s="8"/>
      <c r="F36" s="8"/>
      <c r="G36" s="8"/>
      <c r="H36" s="8"/>
      <c r="I36" s="20"/>
      <c r="J36" s="30"/>
    </row>
    <row r="37" spans="1:10" ht="21" customHeight="1">
      <c r="A37" s="14"/>
      <c r="B37" s="15"/>
      <c r="C37" s="8"/>
      <c r="D37" s="8"/>
      <c r="E37" s="8"/>
      <c r="F37" s="8"/>
      <c r="G37" s="8"/>
      <c r="H37" s="8"/>
      <c r="I37" s="20"/>
      <c r="J37" s="30"/>
    </row>
    <row r="38" spans="1:10" s="1" customFormat="1" ht="21" customHeight="1">
      <c r="A38" s="9"/>
      <c r="B38" s="10" t="s">
        <v>27</v>
      </c>
      <c r="C38" s="11">
        <f>SUM(C25)</f>
        <v>50000</v>
      </c>
      <c r="D38" s="11">
        <f t="shared" ref="D38" si="6">SUM(D25)</f>
        <v>0</v>
      </c>
      <c r="E38" s="11">
        <f>SUM(E25:E36)</f>
        <v>50000</v>
      </c>
      <c r="F38" s="11">
        <f>SUM(F25:F37)</f>
        <v>0</v>
      </c>
      <c r="G38" s="11">
        <f t="shared" ref="G38" si="7">SUM(G25:G34)</f>
        <v>0</v>
      </c>
      <c r="H38" s="11">
        <f>SUM(H25:H37)</f>
        <v>0</v>
      </c>
      <c r="I38" s="19"/>
      <c r="J38" s="31"/>
    </row>
    <row r="39" spans="1:10" ht="21" customHeight="1">
      <c r="A39" s="51">
        <v>6</v>
      </c>
      <c r="B39" s="43" t="s">
        <v>28</v>
      </c>
      <c r="C39" s="38">
        <v>0</v>
      </c>
      <c r="D39" s="40"/>
      <c r="E39" s="38">
        <f>C39*D39</f>
        <v>0</v>
      </c>
      <c r="F39" s="8">
        <v>0</v>
      </c>
      <c r="G39" s="8">
        <v>0</v>
      </c>
      <c r="H39" s="8">
        <f>F39+G39</f>
        <v>0</v>
      </c>
      <c r="I39" s="18"/>
      <c r="J39" s="29" t="s">
        <v>29</v>
      </c>
    </row>
    <row r="40" spans="1:10" ht="21" customHeight="1">
      <c r="A40" s="51"/>
      <c r="B40" s="43"/>
      <c r="C40" s="38"/>
      <c r="D40" s="40"/>
      <c r="E40" s="38"/>
      <c r="F40" s="8">
        <v>0</v>
      </c>
      <c r="G40" s="8">
        <v>0</v>
      </c>
      <c r="H40" s="8">
        <f>F40+G40</f>
        <v>0</v>
      </c>
      <c r="I40" s="18"/>
      <c r="J40" s="33"/>
    </row>
    <row r="41" spans="1:10" ht="21" customHeight="1">
      <c r="A41" s="51"/>
      <c r="B41" s="43"/>
      <c r="C41" s="38"/>
      <c r="D41" s="40"/>
      <c r="E41" s="38"/>
      <c r="F41" s="8">
        <v>0</v>
      </c>
      <c r="G41" s="8">
        <v>0</v>
      </c>
      <c r="H41" s="8">
        <f>F41+G41</f>
        <v>0</v>
      </c>
      <c r="I41" s="18"/>
      <c r="J41" s="33"/>
    </row>
    <row r="42" spans="1:10" ht="21" customHeight="1">
      <c r="A42" s="51"/>
      <c r="B42" s="43"/>
      <c r="C42" s="38"/>
      <c r="D42" s="40"/>
      <c r="E42" s="38"/>
      <c r="F42" s="8">
        <v>0</v>
      </c>
      <c r="G42" s="8">
        <v>0</v>
      </c>
      <c r="H42" s="8">
        <f>F42+G42</f>
        <v>0</v>
      </c>
      <c r="I42" s="18"/>
      <c r="J42" s="33"/>
    </row>
    <row r="43" spans="1:10" s="1" customFormat="1" ht="21" customHeight="1">
      <c r="A43" s="9"/>
      <c r="B43" s="10" t="s">
        <v>30</v>
      </c>
      <c r="C43" s="11">
        <f>SUM(C39)</f>
        <v>0</v>
      </c>
      <c r="D43" s="11">
        <f t="shared" ref="D43:H43" si="8">SUM(D39)</f>
        <v>0</v>
      </c>
      <c r="E43" s="11">
        <f t="shared" si="8"/>
        <v>0</v>
      </c>
      <c r="F43" s="11">
        <f t="shared" si="8"/>
        <v>0</v>
      </c>
      <c r="G43" s="11">
        <f t="shared" si="8"/>
        <v>0</v>
      </c>
      <c r="H43" s="11">
        <f t="shared" si="8"/>
        <v>0</v>
      </c>
      <c r="I43" s="19"/>
      <c r="J43" s="34"/>
    </row>
    <row r="44" spans="1:10" ht="21" customHeight="1">
      <c r="A44" s="51">
        <v>7</v>
      </c>
      <c r="B44" s="43" t="s">
        <v>31</v>
      </c>
      <c r="C44" s="38">
        <v>0</v>
      </c>
      <c r="D44" s="40"/>
      <c r="E44" s="38">
        <f>C44*D44</f>
        <v>0</v>
      </c>
      <c r="F44" s="8">
        <v>0</v>
      </c>
      <c r="G44" s="8">
        <v>0</v>
      </c>
      <c r="H44" s="8">
        <f>F44+G44</f>
        <v>0</v>
      </c>
      <c r="I44" s="18"/>
      <c r="J44" s="35"/>
    </row>
    <row r="45" spans="1:10" ht="21" customHeight="1">
      <c r="A45" s="51"/>
      <c r="B45" s="43"/>
      <c r="C45" s="38"/>
      <c r="D45" s="40"/>
      <c r="E45" s="38"/>
      <c r="F45" s="8">
        <v>0</v>
      </c>
      <c r="G45" s="8">
        <v>0</v>
      </c>
      <c r="H45" s="8">
        <f>F45+G45</f>
        <v>0</v>
      </c>
      <c r="I45" s="18"/>
      <c r="J45" s="36"/>
    </row>
    <row r="46" spans="1:10" ht="21" customHeight="1">
      <c r="A46" s="51"/>
      <c r="B46" s="43"/>
      <c r="C46" s="38"/>
      <c r="D46" s="40"/>
      <c r="E46" s="38"/>
      <c r="F46" s="8">
        <v>0</v>
      </c>
      <c r="G46" s="8">
        <v>0</v>
      </c>
      <c r="H46" s="8">
        <f>F46+G46</f>
        <v>0</v>
      </c>
      <c r="I46" s="18"/>
      <c r="J46" s="36"/>
    </row>
    <row r="47" spans="1:10" ht="21" customHeight="1">
      <c r="A47" s="51"/>
      <c r="B47" s="43"/>
      <c r="C47" s="38"/>
      <c r="D47" s="40"/>
      <c r="E47" s="38"/>
      <c r="F47" s="8">
        <v>0</v>
      </c>
      <c r="G47" s="8">
        <v>0</v>
      </c>
      <c r="H47" s="8">
        <f>F47+G47</f>
        <v>0</v>
      </c>
      <c r="I47" s="18"/>
      <c r="J47" s="36"/>
    </row>
    <row r="48" spans="1:10" s="1" customFormat="1" ht="21" customHeight="1">
      <c r="A48" s="9"/>
      <c r="B48" s="10" t="s">
        <v>32</v>
      </c>
      <c r="C48" s="11">
        <f>SUM(C44)</f>
        <v>0</v>
      </c>
      <c r="D48" s="11">
        <f t="shared" ref="D48:H48" si="9">SUM(D44)</f>
        <v>0</v>
      </c>
      <c r="E48" s="11">
        <f t="shared" si="9"/>
        <v>0</v>
      </c>
      <c r="F48" s="11">
        <f t="shared" si="9"/>
        <v>0</v>
      </c>
      <c r="G48" s="11">
        <f t="shared" si="9"/>
        <v>0</v>
      </c>
      <c r="H48" s="11">
        <f t="shared" si="9"/>
        <v>0</v>
      </c>
      <c r="I48" s="19"/>
      <c r="J48" s="37"/>
    </row>
    <row r="49" spans="1:10" ht="21" customHeight="1">
      <c r="A49" s="51">
        <v>8</v>
      </c>
      <c r="B49" s="43" t="s">
        <v>33</v>
      </c>
      <c r="C49" s="38">
        <v>0</v>
      </c>
      <c r="D49" s="40"/>
      <c r="E49" s="38">
        <f>C49*D49</f>
        <v>0</v>
      </c>
      <c r="F49" s="8">
        <v>0</v>
      </c>
      <c r="G49" s="8">
        <v>0</v>
      </c>
      <c r="H49" s="8">
        <f>F49+G49</f>
        <v>0</v>
      </c>
      <c r="I49" s="18"/>
      <c r="J49" s="32" t="s">
        <v>34</v>
      </c>
    </row>
    <row r="50" spans="1:10" ht="21" customHeight="1">
      <c r="A50" s="51"/>
      <c r="B50" s="43"/>
      <c r="C50" s="38"/>
      <c r="D50" s="40"/>
      <c r="E50" s="38"/>
      <c r="F50" s="8">
        <v>0</v>
      </c>
      <c r="G50" s="8">
        <v>0</v>
      </c>
      <c r="H50" s="8">
        <f>F50+G50</f>
        <v>0</v>
      </c>
      <c r="I50" s="18"/>
      <c r="J50" s="33"/>
    </row>
    <row r="51" spans="1:10" s="1" customFormat="1" ht="21" customHeight="1">
      <c r="A51" s="9"/>
      <c r="B51" s="10" t="s">
        <v>35</v>
      </c>
      <c r="C51" s="11">
        <f>SUM(C49)</f>
        <v>0</v>
      </c>
      <c r="D51" s="11">
        <f t="shared" ref="D51:H51" si="10">SUM(D49)</f>
        <v>0</v>
      </c>
      <c r="E51" s="11">
        <f t="shared" si="10"/>
        <v>0</v>
      </c>
      <c r="F51" s="11">
        <f t="shared" si="10"/>
        <v>0</v>
      </c>
      <c r="G51" s="11">
        <f t="shared" si="10"/>
        <v>0</v>
      </c>
      <c r="H51" s="11">
        <f t="shared" si="10"/>
        <v>0</v>
      </c>
      <c r="I51" s="19"/>
      <c r="J51" s="34"/>
    </row>
    <row r="52" spans="1:10" ht="21" customHeight="1">
      <c r="A52" s="51">
        <v>9</v>
      </c>
      <c r="B52" s="43" t="s">
        <v>36</v>
      </c>
      <c r="C52" s="38">
        <v>0</v>
      </c>
      <c r="D52" s="40"/>
      <c r="E52" s="38">
        <f>C52*D52</f>
        <v>0</v>
      </c>
      <c r="F52" s="8">
        <v>0</v>
      </c>
      <c r="G52" s="8">
        <v>0</v>
      </c>
      <c r="H52" s="8">
        <f>F52+G52</f>
        <v>0</v>
      </c>
      <c r="I52" s="18"/>
      <c r="J52" s="29" t="s">
        <v>37</v>
      </c>
    </row>
    <row r="53" spans="1:10" ht="21" customHeight="1">
      <c r="A53" s="51"/>
      <c r="B53" s="43"/>
      <c r="C53" s="38"/>
      <c r="D53" s="40"/>
      <c r="E53" s="38"/>
      <c r="F53" s="8">
        <v>0</v>
      </c>
      <c r="G53" s="8">
        <v>0</v>
      </c>
      <c r="H53" s="8">
        <f>F53+G53</f>
        <v>0</v>
      </c>
      <c r="I53" s="18"/>
      <c r="J53" s="30"/>
    </row>
    <row r="54" spans="1:10" ht="21" customHeight="1">
      <c r="A54" s="51"/>
      <c r="B54" s="43"/>
      <c r="C54" s="38"/>
      <c r="D54" s="40"/>
      <c r="E54" s="38"/>
      <c r="F54" s="8">
        <v>0</v>
      </c>
      <c r="G54" s="8">
        <v>0</v>
      </c>
      <c r="H54" s="8">
        <f>F54+G54</f>
        <v>0</v>
      </c>
      <c r="I54" s="18"/>
      <c r="J54" s="30"/>
    </row>
    <row r="55" spans="1:10" s="1" customFormat="1" ht="21" customHeight="1">
      <c r="A55" s="9"/>
      <c r="B55" s="10" t="s">
        <v>38</v>
      </c>
      <c r="C55" s="11">
        <f>SUM(C52)</f>
        <v>0</v>
      </c>
      <c r="D55" s="11">
        <f t="shared" ref="D55:H55" si="11">SUM(D52)</f>
        <v>0</v>
      </c>
      <c r="E55" s="11">
        <f t="shared" si="11"/>
        <v>0</v>
      </c>
      <c r="F55" s="11">
        <f t="shared" si="11"/>
        <v>0</v>
      </c>
      <c r="G55" s="11">
        <f t="shared" si="11"/>
        <v>0</v>
      </c>
      <c r="H55" s="11">
        <f t="shared" si="11"/>
        <v>0</v>
      </c>
      <c r="I55" s="19"/>
      <c r="J55" s="31"/>
    </row>
    <row r="56" spans="1:10" ht="21" customHeight="1">
      <c r="A56" s="41">
        <v>10</v>
      </c>
      <c r="B56" s="41" t="s">
        <v>39</v>
      </c>
      <c r="C56" s="8">
        <v>20000</v>
      </c>
      <c r="D56" s="8">
        <v>0</v>
      </c>
      <c r="E56" s="8">
        <f t="shared" ref="E56:E62" si="12">C56+D56</f>
        <v>20000</v>
      </c>
      <c r="F56" s="8">
        <v>0</v>
      </c>
      <c r="G56" s="8">
        <v>0</v>
      </c>
      <c r="H56" s="8">
        <f>F56+G56</f>
        <v>0</v>
      </c>
      <c r="I56" s="18"/>
      <c r="J56" s="35"/>
    </row>
    <row r="57" spans="1:10" ht="21" customHeight="1">
      <c r="A57" s="47"/>
      <c r="B57" s="47"/>
      <c r="C57" s="8">
        <v>0</v>
      </c>
      <c r="D57" s="8">
        <v>0</v>
      </c>
      <c r="E57" s="8">
        <f t="shared" si="12"/>
        <v>0</v>
      </c>
      <c r="F57" s="8">
        <v>0</v>
      </c>
      <c r="G57" s="8">
        <v>0</v>
      </c>
      <c r="H57" s="8">
        <f t="shared" ref="H57:H62" si="13">F57+G57</f>
        <v>0</v>
      </c>
      <c r="I57" s="18"/>
      <c r="J57" s="36"/>
    </row>
    <row r="58" spans="1:10" ht="21" customHeight="1">
      <c r="A58" s="47"/>
      <c r="B58" s="47"/>
      <c r="C58" s="8">
        <v>0</v>
      </c>
      <c r="D58" s="8">
        <v>0</v>
      </c>
      <c r="E58" s="8">
        <f t="shared" si="12"/>
        <v>0</v>
      </c>
      <c r="F58" s="8">
        <v>0</v>
      </c>
      <c r="G58" s="8">
        <v>0</v>
      </c>
      <c r="H58" s="8">
        <f t="shared" si="13"/>
        <v>0</v>
      </c>
      <c r="I58" s="18"/>
      <c r="J58" s="36"/>
    </row>
    <row r="59" spans="1:10" ht="21" customHeight="1">
      <c r="A59" s="47"/>
      <c r="B59" s="47"/>
      <c r="C59" s="8">
        <v>0</v>
      </c>
      <c r="D59" s="8">
        <v>0</v>
      </c>
      <c r="E59" s="8">
        <f t="shared" si="12"/>
        <v>0</v>
      </c>
      <c r="F59" s="8">
        <v>0</v>
      </c>
      <c r="G59" s="8">
        <v>0</v>
      </c>
      <c r="H59" s="8">
        <f t="shared" si="13"/>
        <v>0</v>
      </c>
      <c r="I59" s="18"/>
      <c r="J59" s="36"/>
    </row>
    <row r="60" spans="1:10" ht="21" customHeight="1">
      <c r="A60" s="47"/>
      <c r="B60" s="47"/>
      <c r="C60" s="8">
        <v>0</v>
      </c>
      <c r="D60" s="8">
        <v>0</v>
      </c>
      <c r="E60" s="8">
        <f t="shared" si="12"/>
        <v>0</v>
      </c>
      <c r="F60" s="8">
        <v>0</v>
      </c>
      <c r="G60" s="8">
        <v>0</v>
      </c>
      <c r="H60" s="8">
        <f t="shared" si="13"/>
        <v>0</v>
      </c>
      <c r="I60" s="18"/>
      <c r="J60" s="36"/>
    </row>
    <row r="61" spans="1:10" ht="21" customHeight="1">
      <c r="A61" s="47"/>
      <c r="B61" s="47"/>
      <c r="C61" s="8">
        <v>0</v>
      </c>
      <c r="D61" s="8">
        <v>0</v>
      </c>
      <c r="E61" s="8">
        <f t="shared" si="12"/>
        <v>0</v>
      </c>
      <c r="F61" s="8">
        <v>0</v>
      </c>
      <c r="G61" s="8">
        <v>0</v>
      </c>
      <c r="H61" s="8">
        <f t="shared" si="13"/>
        <v>0</v>
      </c>
      <c r="I61" s="18"/>
      <c r="J61" s="36"/>
    </row>
    <row r="62" spans="1:10" ht="21" customHeight="1">
      <c r="A62" s="42"/>
      <c r="B62" s="42"/>
      <c r="C62" s="8">
        <v>0</v>
      </c>
      <c r="D62" s="8">
        <v>0</v>
      </c>
      <c r="E62" s="8">
        <f t="shared" si="12"/>
        <v>0</v>
      </c>
      <c r="F62" s="8">
        <v>0</v>
      </c>
      <c r="G62" s="8">
        <v>0</v>
      </c>
      <c r="H62" s="8">
        <f t="shared" si="13"/>
        <v>0</v>
      </c>
      <c r="I62" s="18"/>
      <c r="J62" s="36"/>
    </row>
    <row r="63" spans="1:10" s="1" customFormat="1" ht="21" customHeight="1">
      <c r="A63" s="9"/>
      <c r="B63" s="10" t="s">
        <v>40</v>
      </c>
      <c r="C63" s="11">
        <f>SUM(C56)</f>
        <v>20000</v>
      </c>
      <c r="D63" s="11">
        <f t="shared" ref="D63:H64" si="14">SUM(D56)</f>
        <v>0</v>
      </c>
      <c r="E63" s="11">
        <f t="shared" si="14"/>
        <v>20000</v>
      </c>
      <c r="F63" s="11">
        <f t="shared" si="14"/>
        <v>0</v>
      </c>
      <c r="G63" s="11">
        <f t="shared" si="14"/>
        <v>0</v>
      </c>
      <c r="H63" s="11">
        <f t="shared" si="14"/>
        <v>0</v>
      </c>
      <c r="I63" s="19"/>
      <c r="J63" s="37"/>
    </row>
    <row r="64" spans="1:10" ht="21" customHeight="1">
      <c r="A64" s="9"/>
      <c r="B64" s="10" t="s">
        <v>41</v>
      </c>
      <c r="C64" s="11">
        <f>SUM(C63,C55,C51,C48,C43,C38,C24,C21,C16,C13)</f>
        <v>70000</v>
      </c>
      <c r="D64" s="11">
        <f t="shared" ref="D64:G64" si="15">SUM(D63,D55,D51,D48,D43,D38,D24,D21,D16,D13)</f>
        <v>0</v>
      </c>
      <c r="E64" s="11">
        <f t="shared" si="15"/>
        <v>70000</v>
      </c>
      <c r="F64" s="11">
        <f t="shared" si="14"/>
        <v>0</v>
      </c>
      <c r="G64" s="11">
        <f t="shared" si="15"/>
        <v>0</v>
      </c>
      <c r="H64" s="11">
        <f t="shared" si="14"/>
        <v>0</v>
      </c>
      <c r="I64" s="19"/>
      <c r="J64" s="21"/>
    </row>
    <row r="68" spans="1:9" ht="21" customHeight="1">
      <c r="A68" s="55" t="s">
        <v>42</v>
      </c>
      <c r="B68" s="56"/>
      <c r="C68" s="57" t="s">
        <v>43</v>
      </c>
      <c r="D68" s="57"/>
      <c r="E68" s="57" t="s">
        <v>44</v>
      </c>
      <c r="F68" s="57"/>
      <c r="G68" s="57" t="s">
        <v>45</v>
      </c>
      <c r="H68" s="57"/>
      <c r="I68" s="22" t="s">
        <v>46</v>
      </c>
    </row>
    <row r="69" spans="1:9" ht="21" customHeight="1">
      <c r="A69" s="48">
        <f>E64</f>
        <v>70000</v>
      </c>
      <c r="B69" s="49"/>
      <c r="C69" s="49">
        <f>H64</f>
        <v>0</v>
      </c>
      <c r="D69" s="49"/>
      <c r="E69" s="49">
        <f>F64</f>
        <v>0</v>
      </c>
      <c r="F69" s="49"/>
      <c r="G69" s="49">
        <f>G64</f>
        <v>0</v>
      </c>
      <c r="H69" s="49"/>
      <c r="I69" s="23">
        <f>A69-C69</f>
        <v>70000</v>
      </c>
    </row>
    <row r="71" spans="1:9" ht="21" customHeight="1">
      <c r="A71" s="26" t="s">
        <v>47</v>
      </c>
      <c r="B71" s="16"/>
      <c r="C71" s="39" t="s">
        <v>48</v>
      </c>
      <c r="D71" s="16"/>
      <c r="E71" s="25" t="s">
        <v>49</v>
      </c>
      <c r="F71" s="16"/>
      <c r="G71" s="25" t="s">
        <v>50</v>
      </c>
    </row>
    <row r="72" spans="1:9" ht="21" customHeight="1">
      <c r="A72" s="26"/>
      <c r="B72" s="16"/>
      <c r="C72" s="39"/>
      <c r="D72" s="16"/>
      <c r="E72" s="25"/>
      <c r="F72" s="16"/>
      <c r="G72" s="25"/>
    </row>
  </sheetData>
  <mergeCells count="71">
    <mergeCell ref="A68:B68"/>
    <mergeCell ref="C68:D68"/>
    <mergeCell ref="E68:F68"/>
    <mergeCell ref="G68:H68"/>
    <mergeCell ref="C14:C15"/>
    <mergeCell ref="C17:C20"/>
    <mergeCell ref="C39:C42"/>
    <mergeCell ref="C44:C47"/>
    <mergeCell ref="C49:C50"/>
    <mergeCell ref="C52:C54"/>
    <mergeCell ref="E14:E15"/>
    <mergeCell ref="E17:E20"/>
    <mergeCell ref="A49:A50"/>
    <mergeCell ref="A52:A54"/>
    <mergeCell ref="A56:A62"/>
    <mergeCell ref="C8:C12"/>
    <mergeCell ref="C2:H2"/>
    <mergeCell ref="C6:E6"/>
    <mergeCell ref="F6:I6"/>
    <mergeCell ref="E8:E12"/>
    <mergeCell ref="A17:A20"/>
    <mergeCell ref="A22:A23"/>
    <mergeCell ref="A25:A36"/>
    <mergeCell ref="A39:A42"/>
    <mergeCell ref="A44:A47"/>
    <mergeCell ref="A71:A72"/>
    <mergeCell ref="B6:B7"/>
    <mergeCell ref="B8:B12"/>
    <mergeCell ref="B14:B15"/>
    <mergeCell ref="B17:B20"/>
    <mergeCell ref="B22:B23"/>
    <mergeCell ref="B25:B36"/>
    <mergeCell ref="B39:B42"/>
    <mergeCell ref="B44:B47"/>
    <mergeCell ref="B49:B50"/>
    <mergeCell ref="B52:B54"/>
    <mergeCell ref="B56:B62"/>
    <mergeCell ref="A69:B69"/>
    <mergeCell ref="A6:A7"/>
    <mergeCell ref="A8:A12"/>
    <mergeCell ref="A14:A15"/>
    <mergeCell ref="C71:C72"/>
    <mergeCell ref="D8:D12"/>
    <mergeCell ref="D14:D15"/>
    <mergeCell ref="D17:D20"/>
    <mergeCell ref="D39:D42"/>
    <mergeCell ref="D44:D47"/>
    <mergeCell ref="D49:D50"/>
    <mergeCell ref="D52:D54"/>
    <mergeCell ref="C69:D69"/>
    <mergeCell ref="E39:E42"/>
    <mergeCell ref="E44:E47"/>
    <mergeCell ref="E49:E50"/>
    <mergeCell ref="E52:E54"/>
    <mergeCell ref="E71:E72"/>
    <mergeCell ref="E69:F69"/>
    <mergeCell ref="G71:G72"/>
    <mergeCell ref="J4:J5"/>
    <mergeCell ref="J6:J7"/>
    <mergeCell ref="J8:J13"/>
    <mergeCell ref="J14:J16"/>
    <mergeCell ref="J17:J21"/>
    <mergeCell ref="J22:J24"/>
    <mergeCell ref="J25:J38"/>
    <mergeCell ref="J39:J43"/>
    <mergeCell ref="J44:J48"/>
    <mergeCell ref="J49:J51"/>
    <mergeCell ref="J52:J55"/>
    <mergeCell ref="J56:J63"/>
    <mergeCell ref="G4:I5"/>
    <mergeCell ref="G69:H69"/>
  </mergeCells>
  <phoneticPr fontId="9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2018-09-03T07:35:00Z</cp:lastPrinted>
  <dcterms:created xsi:type="dcterms:W3CDTF">2014-04-15T08:52:00Z</dcterms:created>
  <dcterms:modified xsi:type="dcterms:W3CDTF">2019-09-24T07:51:27Z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