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<sst xmlns="http://schemas.openxmlformats.org/spreadsheetml/2006/main" count="66">
  <si>
    <t>【借款报销单】</t>
  </si>
  <si>
    <t>团号：KMJB-180412-XLT291</t>
  </si>
  <si>
    <t>会议日期：2018年4月12日-15日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</si>
  <si>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</si>
  <si>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</si>
  <si>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</si>
  <si>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</si>
  <si>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</si>
  <si>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</si>
  <si>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</si>
  <si>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</si>
  <si>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</si>
  <si>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</si>
  <si>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</si>
  <si>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</si>
  <si>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</si>
  <si>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天津包车</t>
  </si>
  <si>
    <t>可用项目：租车费、大交通、过路费、过桥费。
加油费（仅试驾活动可用，且只可使用活动当时当地的加油票）</t>
  </si>
  <si>
    <t>王永奎高铁票</t>
  </si>
  <si>
    <t>高梅、王童瑶、 郑军高铁票</t>
  </si>
  <si>
    <t>胡凤华、高源高铁票</t>
  </si>
  <si>
    <t>董文坦、王守俊高铁票</t>
  </si>
  <si>
    <t>尚寒冰高铁票</t>
  </si>
  <si>
    <t>郭子琦高铁票</t>
  </si>
  <si>
    <t>肖玉龙高铁票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</si>
  <si>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</si>
  <si>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</si>
  <si>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</si>
  <si>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</si>
  <si>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</si>
  <si>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</si>
  <si>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</si>
  <si>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</si>
  <si>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</si>
  <si>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</si>
  <si>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</si>
  <si>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</si>
  <si>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</si>
  <si>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</si>
  <si>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</si>
  <si>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</si>
  <si>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</si>
  <si>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</si>
  <si>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</si>
  <si>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</si>
  <si>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</si>
  <si>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</si>
  <si>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</si>
  <si>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</si>
  <si>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</si>
  <si>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胸牌制作</t>
  </si>
  <si>
    <t>文件袋</t>
  </si>
  <si>
    <t>停车证</t>
  </si>
  <si>
    <t>雨伞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</si>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</sst>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pane xSplit="5" ySplit="7" topLeftCell="F38" activePane="bottomRight" state="frozen"/>
      <selection/>
      <selection pane="topRight"/>
      <selection pane="bottomLeft"/>
      <selection pane="bottomRight" activeCell="H41" sqref="H41:H45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1300</v>
      </c>
      <c r="G8" s="16">
        <v>0</v>
      </c>
      <c r="H8" s="17">
        <f t="shared" ref="H8:H16" si="0">F8+G8</f>
        <v>1300</v>
      </c>
      <c r="I8" s="34" t="s">
        <v>16</v>
      </c>
      <c r="J8" s="45" t="s">
        <v>17</v>
      </c>
    </row>
    <row r="9" customHeight="1" spans="1:10">
      <c r="A9" s="18"/>
      <c r="B9" s="19"/>
      <c r="C9" s="20"/>
      <c r="D9" s="18"/>
      <c r="E9" s="20"/>
      <c r="F9" s="16">
        <v>538.5</v>
      </c>
      <c r="G9" s="16">
        <v>0</v>
      </c>
      <c r="H9" s="17">
        <f t="shared" si="0"/>
        <v>538.5</v>
      </c>
      <c r="I9" s="34" t="s">
        <v>18</v>
      </c>
      <c r="J9" s="46"/>
    </row>
    <row r="10" customFormat="1" customHeight="1" spans="1:10">
      <c r="A10" s="18"/>
      <c r="B10" s="19"/>
      <c r="C10" s="20"/>
      <c r="D10" s="18"/>
      <c r="E10" s="20"/>
      <c r="F10" s="16">
        <v>1258</v>
      </c>
      <c r="G10" s="16">
        <v>0</v>
      </c>
      <c r="H10" s="17">
        <f t="shared" si="0"/>
        <v>1258</v>
      </c>
      <c r="I10" s="34" t="s">
        <v>19</v>
      </c>
      <c r="J10" s="46"/>
    </row>
    <row r="11" customFormat="1" customHeight="1" spans="1:10">
      <c r="A11" s="18"/>
      <c r="B11" s="19"/>
      <c r="C11" s="20"/>
      <c r="D11" s="18"/>
      <c r="E11" s="20"/>
      <c r="F11" s="16">
        <v>3399</v>
      </c>
      <c r="G11" s="16">
        <v>0</v>
      </c>
      <c r="H11" s="16">
        <f t="shared" si="0"/>
        <v>3399</v>
      </c>
      <c r="I11" s="34" t="s">
        <v>20</v>
      </c>
      <c r="J11" s="46"/>
    </row>
    <row r="12" customFormat="1" customHeight="1" spans="1:10">
      <c r="A12" s="18"/>
      <c r="B12" s="19"/>
      <c r="C12" s="20"/>
      <c r="D12" s="18"/>
      <c r="E12" s="20"/>
      <c r="F12" s="16">
        <v>1608</v>
      </c>
      <c r="G12" s="16">
        <v>0</v>
      </c>
      <c r="H12" s="16">
        <v>1608</v>
      </c>
      <c r="I12" s="34" t="s">
        <v>21</v>
      </c>
      <c r="J12" s="46"/>
    </row>
    <row r="13" customFormat="1" customHeight="1" spans="1:10">
      <c r="A13" s="18"/>
      <c r="B13" s="19"/>
      <c r="C13" s="20"/>
      <c r="D13" s="18"/>
      <c r="E13" s="20"/>
      <c r="F13" s="16">
        <v>933</v>
      </c>
      <c r="G13" s="16">
        <v>0</v>
      </c>
      <c r="H13" s="16">
        <f t="shared" si="0"/>
        <v>933</v>
      </c>
      <c r="I13" s="34" t="s">
        <v>22</v>
      </c>
      <c r="J13" s="46"/>
    </row>
    <row r="14" customFormat="1" customHeight="1" spans="1:10">
      <c r="A14" s="18"/>
      <c r="B14" s="19"/>
      <c r="C14" s="20"/>
      <c r="D14" s="18"/>
      <c r="E14" s="20"/>
      <c r="F14" s="16">
        <v>257</v>
      </c>
      <c r="G14" s="16">
        <v>0</v>
      </c>
      <c r="H14" s="16">
        <f t="shared" si="0"/>
        <v>257</v>
      </c>
      <c r="I14" s="34" t="s">
        <v>23</v>
      </c>
      <c r="J14" s="46"/>
    </row>
    <row r="15" customFormat="1" customHeight="1" spans="1:10">
      <c r="A15" s="18"/>
      <c r="B15" s="19"/>
      <c r="C15" s="20"/>
      <c r="D15" s="18"/>
      <c r="E15" s="20"/>
      <c r="F15" s="16">
        <v>1267.5</v>
      </c>
      <c r="G15" s="16">
        <v>0</v>
      </c>
      <c r="H15" s="16">
        <f t="shared" si="0"/>
        <v>1267.5</v>
      </c>
      <c r="I15" s="34" t="s">
        <v>24</v>
      </c>
      <c r="J15" s="46"/>
    </row>
    <row r="16" s="1" customFormat="1" customHeight="1" spans="1:10">
      <c r="A16" s="21"/>
      <c r="B16" s="22" t="s">
        <v>25</v>
      </c>
      <c r="C16" s="23">
        <f>SUM(C8)</f>
        <v>0</v>
      </c>
      <c r="D16" s="23">
        <f>SUM(D8)</f>
        <v>0</v>
      </c>
      <c r="E16" s="23">
        <f>SUM(E8)</f>
        <v>0</v>
      </c>
      <c r="F16" s="23">
        <f>SUM(F8:F15)</f>
        <v>10561</v>
      </c>
      <c r="G16" s="23">
        <f>SUM(G8:G9)</f>
        <v>0</v>
      </c>
      <c r="H16" s="23">
        <f>SUM(H8:H15)</f>
        <v>10561</v>
      </c>
      <c r="I16" s="47"/>
      <c r="J16" s="48"/>
    </row>
    <row r="17" customHeight="1" spans="1:10">
      <c r="A17" s="13">
        <v>2</v>
      </c>
      <c r="B17" s="14" t="s">
        <v>26</v>
      </c>
      <c r="C17" s="24">
        <v>0</v>
      </c>
      <c r="D17" s="13"/>
      <c r="E17" s="24">
        <f>C17*D17</f>
        <v>0</v>
      </c>
      <c r="F17" s="16">
        <v>0</v>
      </c>
      <c r="G17" s="16">
        <v>0</v>
      </c>
      <c r="H17" s="16">
        <f>F17+G17</f>
        <v>0</v>
      </c>
      <c r="I17" s="34"/>
      <c r="J17" s="45" t="s">
        <v>27</v>
      </c>
    </row>
    <row r="18" customHeight="1" spans="1:10">
      <c r="A18" s="25"/>
      <c r="B18" s="26"/>
      <c r="C18" s="27"/>
      <c r="D18" s="25"/>
      <c r="E18" s="27"/>
      <c r="F18" s="16">
        <v>0</v>
      </c>
      <c r="G18" s="16">
        <v>0</v>
      </c>
      <c r="H18" s="16">
        <f t="shared" ref="H18" si="1">F18+G18</f>
        <v>0</v>
      </c>
      <c r="I18" s="34"/>
      <c r="J18" s="46"/>
    </row>
    <row r="19" s="1" customFormat="1" customHeight="1" spans="1:10">
      <c r="A19" s="21"/>
      <c r="B19" s="22" t="s">
        <v>28</v>
      </c>
      <c r="C19" s="23">
        <f>SUM(C17)</f>
        <v>0</v>
      </c>
      <c r="D19" s="23">
        <f>SUM(D17)</f>
        <v>0</v>
      </c>
      <c r="E19" s="23">
        <f>SUM(E17)</f>
        <v>0</v>
      </c>
      <c r="F19" s="23">
        <f>SUM(F17:F18)</f>
        <v>0</v>
      </c>
      <c r="G19" s="23">
        <f>SUM(G17:G18)</f>
        <v>0</v>
      </c>
      <c r="H19" s="23">
        <f>SUM(H17:H18)</f>
        <v>0</v>
      </c>
      <c r="I19" s="47"/>
      <c r="J19" s="48"/>
    </row>
    <row r="20" customHeight="1" spans="1:10">
      <c r="A20" s="28">
        <v>3</v>
      </c>
      <c r="B20" s="29" t="s">
        <v>29</v>
      </c>
      <c r="C20" s="16">
        <v>0</v>
      </c>
      <c r="D20" s="30"/>
      <c r="E20" s="16">
        <f>C20*D20</f>
        <v>0</v>
      </c>
      <c r="F20" s="16">
        <v>0</v>
      </c>
      <c r="G20" s="16">
        <v>0</v>
      </c>
      <c r="H20" s="16">
        <f>F20+G20</f>
        <v>0</v>
      </c>
      <c r="I20" s="34"/>
      <c r="J20" s="49" t="s">
        <v>30</v>
      </c>
    </row>
    <row r="21" customHeight="1" spans="1:10">
      <c r="A21" s="28"/>
      <c r="B21" s="29"/>
      <c r="C21" s="16"/>
      <c r="D21" s="30"/>
      <c r="E21" s="16"/>
      <c r="F21" s="16">
        <v>0</v>
      </c>
      <c r="G21" s="16">
        <v>0</v>
      </c>
      <c r="H21" s="16">
        <f>F21+G21</f>
        <v>0</v>
      </c>
      <c r="I21" s="34"/>
      <c r="J21" s="50"/>
    </row>
    <row r="22" s="1" customFormat="1" customHeight="1" spans="1:10">
      <c r="A22" s="21"/>
      <c r="B22" s="22" t="s">
        <v>31</v>
      </c>
      <c r="C22" s="23">
        <f>SUM(C20)</f>
        <v>0</v>
      </c>
      <c r="D22" s="23">
        <f t="shared" ref="D22:E22" si="2">SUM(D20)</f>
        <v>0</v>
      </c>
      <c r="E22" s="23">
        <f t="shared" si="2"/>
        <v>0</v>
      </c>
      <c r="F22" s="23">
        <f>SUM(F20:F21)</f>
        <v>0</v>
      </c>
      <c r="G22" s="23">
        <f>SUM(G20:G21)</f>
        <v>0</v>
      </c>
      <c r="H22" s="23">
        <f>SUM(H20:H21)</f>
        <v>0</v>
      </c>
      <c r="I22" s="47"/>
      <c r="J22" s="51"/>
    </row>
    <row r="23" customHeight="1" spans="1:10">
      <c r="A23" s="13">
        <v>4</v>
      </c>
      <c r="B23" s="14" t="s">
        <v>32</v>
      </c>
      <c r="C23" s="24">
        <v>0</v>
      </c>
      <c r="D23" s="31"/>
      <c r="E23" s="24">
        <f>C23*D23</f>
        <v>0</v>
      </c>
      <c r="F23" s="16">
        <v>0</v>
      </c>
      <c r="G23" s="16">
        <v>0</v>
      </c>
      <c r="H23" s="16">
        <f>F23+G23</f>
        <v>0</v>
      </c>
      <c r="I23" s="34"/>
      <c r="J23" s="49" t="s">
        <v>33</v>
      </c>
    </row>
    <row r="24" customHeight="1" spans="1:10">
      <c r="A24" s="18"/>
      <c r="B24" s="19"/>
      <c r="C24" s="32"/>
      <c r="D24" s="33"/>
      <c r="E24" s="32"/>
      <c r="F24" s="16">
        <v>0</v>
      </c>
      <c r="G24" s="16">
        <v>0</v>
      </c>
      <c r="H24" s="16">
        <f>F24+G24</f>
        <v>0</v>
      </c>
      <c r="I24" s="34"/>
      <c r="J24" s="50"/>
    </row>
    <row r="25" s="1" customFormat="1" customHeight="1" spans="1:10">
      <c r="A25" s="21"/>
      <c r="B25" s="22" t="s">
        <v>34</v>
      </c>
      <c r="C25" s="23">
        <f>SUM(C23)</f>
        <v>0</v>
      </c>
      <c r="D25" s="23">
        <f t="shared" ref="D25:E25" si="3">SUM(D23)</f>
        <v>0</v>
      </c>
      <c r="E25" s="23">
        <f t="shared" si="3"/>
        <v>0</v>
      </c>
      <c r="F25" s="23">
        <f>SUM(F23:F24)</f>
        <v>0</v>
      </c>
      <c r="G25" s="23">
        <f t="shared" ref="G25:H25" si="4">SUM(G23:G24)</f>
        <v>0</v>
      </c>
      <c r="H25" s="23">
        <f t="shared" si="4"/>
        <v>0</v>
      </c>
      <c r="I25" s="47"/>
      <c r="J25" s="51"/>
    </row>
    <row r="26" customHeight="1" spans="1:10">
      <c r="A26" s="13">
        <v>5</v>
      </c>
      <c r="B26" s="14" t="s">
        <v>35</v>
      </c>
      <c r="C26" s="24">
        <v>0</v>
      </c>
      <c r="D26" s="13"/>
      <c r="E26" s="24">
        <f>C26*D26</f>
        <v>0</v>
      </c>
      <c r="F26" s="16">
        <v>0</v>
      </c>
      <c r="G26" s="16">
        <v>0</v>
      </c>
      <c r="H26" s="16">
        <f>F26+G26</f>
        <v>0</v>
      </c>
      <c r="I26" s="34"/>
      <c r="J26" s="45" t="s">
        <v>36</v>
      </c>
    </row>
    <row r="27" customHeight="1" spans="1:10">
      <c r="A27" s="25"/>
      <c r="B27" s="26"/>
      <c r="C27" s="27"/>
      <c r="D27" s="25"/>
      <c r="E27" s="27"/>
      <c r="F27" s="16">
        <v>0</v>
      </c>
      <c r="G27" s="16">
        <v>0</v>
      </c>
      <c r="H27" s="16">
        <f t="shared" ref="H27" si="5">F27+G27</f>
        <v>0</v>
      </c>
      <c r="I27" s="34"/>
      <c r="J27" s="46"/>
    </row>
    <row r="28" s="1" customFormat="1" customHeight="1" spans="1:10">
      <c r="A28" s="21"/>
      <c r="B28" s="22" t="s">
        <v>37</v>
      </c>
      <c r="C28" s="23">
        <f>SUM(C26)</f>
        <v>0</v>
      </c>
      <c r="D28" s="23">
        <f t="shared" ref="D28:E28" si="6">SUM(D26)</f>
        <v>0</v>
      </c>
      <c r="E28" s="23">
        <f t="shared" si="6"/>
        <v>0</v>
      </c>
      <c r="F28" s="23">
        <f>SUM(F26:F27)</f>
        <v>0</v>
      </c>
      <c r="G28" s="23">
        <f>SUM(G26:G27)</f>
        <v>0</v>
      </c>
      <c r="H28" s="23">
        <f t="shared" ref="H28" si="7">SUM(H26:H27)</f>
        <v>0</v>
      </c>
      <c r="I28" s="47"/>
      <c r="J28" s="48"/>
    </row>
    <row r="29" customHeight="1" spans="1:10">
      <c r="A29" s="28">
        <v>6</v>
      </c>
      <c r="B29" s="29" t="s">
        <v>38</v>
      </c>
      <c r="C29" s="16">
        <v>0</v>
      </c>
      <c r="D29" s="30"/>
      <c r="E29" s="16">
        <f>C29*D29</f>
        <v>0</v>
      </c>
      <c r="F29" s="16">
        <v>0</v>
      </c>
      <c r="G29" s="16">
        <v>0</v>
      </c>
      <c r="H29" s="16">
        <f>F29+G29</f>
        <v>0</v>
      </c>
      <c r="I29" s="34"/>
      <c r="J29" s="45" t="s">
        <v>39</v>
      </c>
    </row>
    <row r="30" customHeight="1" spans="1:10">
      <c r="A30" s="28"/>
      <c r="B30" s="29"/>
      <c r="C30" s="16"/>
      <c r="D30" s="30"/>
      <c r="E30" s="16"/>
      <c r="F30" s="16">
        <v>0</v>
      </c>
      <c r="G30" s="16">
        <v>0</v>
      </c>
      <c r="H30" s="16">
        <f>F30+G30</f>
        <v>0</v>
      </c>
      <c r="I30" s="34"/>
      <c r="J30" s="50"/>
    </row>
    <row r="31" s="1" customFormat="1" customHeight="1" spans="1:10">
      <c r="A31" s="21"/>
      <c r="B31" s="22" t="s">
        <v>40</v>
      </c>
      <c r="C31" s="23">
        <f>SUM(C29)</f>
        <v>0</v>
      </c>
      <c r="D31" s="23">
        <f t="shared" ref="D31:E31" si="8">SUM(D29)</f>
        <v>0</v>
      </c>
      <c r="E31" s="23">
        <f t="shared" si="8"/>
        <v>0</v>
      </c>
      <c r="F31" s="23">
        <f>SUM(F29:F30)</f>
        <v>0</v>
      </c>
      <c r="G31" s="23">
        <f>SUM(G29:G30)</f>
        <v>0</v>
      </c>
      <c r="H31" s="23">
        <f>SUM(H29:H30)</f>
        <v>0</v>
      </c>
      <c r="I31" s="47"/>
      <c r="J31" s="51"/>
    </row>
    <row r="32" customHeight="1" spans="1:10">
      <c r="A32" s="28">
        <v>7</v>
      </c>
      <c r="B32" s="29" t="s">
        <v>41</v>
      </c>
      <c r="C32" s="16">
        <v>0</v>
      </c>
      <c r="D32" s="30"/>
      <c r="E32" s="16">
        <f>C32*D32</f>
        <v>0</v>
      </c>
      <c r="F32" s="16">
        <v>0</v>
      </c>
      <c r="G32" s="16">
        <v>0</v>
      </c>
      <c r="H32" s="16">
        <f>F32+G32</f>
        <v>0</v>
      </c>
      <c r="I32" s="34"/>
      <c r="J32" s="52"/>
    </row>
    <row r="33" customHeight="1" spans="1:10">
      <c r="A33" s="28"/>
      <c r="B33" s="29"/>
      <c r="C33" s="16"/>
      <c r="D33" s="30"/>
      <c r="E33" s="16"/>
      <c r="F33" s="16">
        <v>0</v>
      </c>
      <c r="G33" s="16">
        <v>0</v>
      </c>
      <c r="H33" s="16">
        <f>F33+G33</f>
        <v>0</v>
      </c>
      <c r="I33" s="34"/>
      <c r="J33" s="53"/>
    </row>
    <row r="34" s="1" customFormat="1" customHeight="1" spans="1:10">
      <c r="A34" s="21"/>
      <c r="B34" s="22" t="s">
        <v>42</v>
      </c>
      <c r="C34" s="23">
        <f>SUM(C32)</f>
        <v>0</v>
      </c>
      <c r="D34" s="23">
        <f t="shared" ref="D34:E34" si="9">SUM(D32)</f>
        <v>0</v>
      </c>
      <c r="E34" s="23">
        <f t="shared" si="9"/>
        <v>0</v>
      </c>
      <c r="F34" s="23">
        <f>SUM(F32:F33)</f>
        <v>0</v>
      </c>
      <c r="G34" s="23">
        <f>SUM(G32:G33)</f>
        <v>0</v>
      </c>
      <c r="H34" s="23">
        <f>SUM(H32:H33)</f>
        <v>0</v>
      </c>
      <c r="I34" s="47"/>
      <c r="J34" s="54"/>
    </row>
    <row r="35" customHeight="1" spans="1:10">
      <c r="A35" s="28">
        <v>8</v>
      </c>
      <c r="B35" s="29" t="s">
        <v>43</v>
      </c>
      <c r="C35" s="16">
        <v>0</v>
      </c>
      <c r="D35" s="30"/>
      <c r="E35" s="16">
        <f>C35*D35</f>
        <v>0</v>
      </c>
      <c r="F35" s="16">
        <v>0</v>
      </c>
      <c r="G35" s="16">
        <v>0</v>
      </c>
      <c r="H35" s="16">
        <f>F35+G35</f>
        <v>0</v>
      </c>
      <c r="I35" s="34"/>
      <c r="J35" s="49" t="s">
        <v>44</v>
      </c>
    </row>
    <row r="36" customHeight="1" spans="1:10">
      <c r="A36" s="28"/>
      <c r="B36" s="29"/>
      <c r="C36" s="16"/>
      <c r="D36" s="30"/>
      <c r="E36" s="16"/>
      <c r="F36" s="16">
        <v>0</v>
      </c>
      <c r="G36" s="16">
        <v>0</v>
      </c>
      <c r="H36" s="16">
        <f>F36+G36</f>
        <v>0</v>
      </c>
      <c r="I36" s="34"/>
      <c r="J36" s="50"/>
    </row>
    <row r="37" s="1" customFormat="1" customHeight="1" spans="1:10">
      <c r="A37" s="21"/>
      <c r="B37" s="22" t="s">
        <v>45</v>
      </c>
      <c r="C37" s="23">
        <f>SUM(C35)</f>
        <v>0</v>
      </c>
      <c r="D37" s="23">
        <f t="shared" ref="D37:E37" si="10">SUM(D35)</f>
        <v>0</v>
      </c>
      <c r="E37" s="23">
        <f t="shared" si="10"/>
        <v>0</v>
      </c>
      <c r="F37" s="23">
        <f>SUM(F35:F36)</f>
        <v>0</v>
      </c>
      <c r="G37" s="23">
        <f t="shared" ref="G37:H37" si="11">SUM(G35:G36)</f>
        <v>0</v>
      </c>
      <c r="H37" s="23">
        <f t="shared" si="11"/>
        <v>0</v>
      </c>
      <c r="I37" s="47"/>
      <c r="J37" s="51"/>
    </row>
    <row r="38" customHeight="1" spans="1:10">
      <c r="A38" s="28">
        <v>9</v>
      </c>
      <c r="B38" s="29" t="s">
        <v>46</v>
      </c>
      <c r="C38" s="16">
        <v>0</v>
      </c>
      <c r="D38" s="30"/>
      <c r="E38" s="16">
        <f>C38*D38</f>
        <v>0</v>
      </c>
      <c r="F38" s="16">
        <v>0</v>
      </c>
      <c r="G38" s="16">
        <v>0</v>
      </c>
      <c r="H38" s="16">
        <f>F38+G38</f>
        <v>0</v>
      </c>
      <c r="I38" s="34"/>
      <c r="J38" s="45" t="s">
        <v>47</v>
      </c>
    </row>
    <row r="39" customHeight="1" spans="1:10">
      <c r="A39" s="28"/>
      <c r="B39" s="29"/>
      <c r="C39" s="16"/>
      <c r="D39" s="30"/>
      <c r="E39" s="16"/>
      <c r="F39" s="16">
        <v>0</v>
      </c>
      <c r="G39" s="16">
        <v>0</v>
      </c>
      <c r="H39" s="16">
        <f>F39+G39</f>
        <v>0</v>
      </c>
      <c r="I39" s="34"/>
      <c r="J39" s="46"/>
    </row>
    <row r="40" s="1" customFormat="1" customHeight="1" spans="1:10">
      <c r="A40" s="21"/>
      <c r="B40" s="22" t="s">
        <v>48</v>
      </c>
      <c r="C40" s="23">
        <f>SUM(C38)</f>
        <v>0</v>
      </c>
      <c r="D40" s="23">
        <f t="shared" ref="D40:E40" si="12">SUM(D38)</f>
        <v>0</v>
      </c>
      <c r="E40" s="23">
        <f t="shared" si="12"/>
        <v>0</v>
      </c>
      <c r="F40" s="23">
        <f>SUM(F38:F39)</f>
        <v>0</v>
      </c>
      <c r="G40" s="23">
        <f>SUM(G38:G39)</f>
        <v>0</v>
      </c>
      <c r="H40" s="23">
        <f>SUM(H38:H39)</f>
        <v>0</v>
      </c>
      <c r="I40" s="47"/>
      <c r="J40" s="48"/>
    </row>
    <row r="41" customHeight="1" spans="1:10">
      <c r="A41" s="13">
        <v>10</v>
      </c>
      <c r="B41" s="14" t="s">
        <v>49</v>
      </c>
      <c r="C41" s="15">
        <v>0</v>
      </c>
      <c r="D41" s="13"/>
      <c r="E41" s="15">
        <f>C41*D41</f>
        <v>0</v>
      </c>
      <c r="F41" s="16">
        <v>900</v>
      </c>
      <c r="G41" s="16">
        <v>0</v>
      </c>
      <c r="H41" s="16">
        <f>F41+G41</f>
        <v>900</v>
      </c>
      <c r="I41" s="34" t="s">
        <v>50</v>
      </c>
      <c r="J41" s="52"/>
    </row>
    <row r="42" customHeight="1" spans="1:10">
      <c r="A42" s="18"/>
      <c r="B42" s="19"/>
      <c r="C42" s="20"/>
      <c r="D42" s="18"/>
      <c r="E42" s="20"/>
      <c r="F42" s="16">
        <v>1442</v>
      </c>
      <c r="G42" s="16">
        <v>0</v>
      </c>
      <c r="H42" s="16">
        <f>F42+G42</f>
        <v>1442</v>
      </c>
      <c r="I42" s="34" t="s">
        <v>51</v>
      </c>
      <c r="J42" s="53"/>
    </row>
    <row r="43" customHeight="1" spans="1:10">
      <c r="A43" s="18"/>
      <c r="B43" s="19"/>
      <c r="C43" s="20"/>
      <c r="D43" s="18"/>
      <c r="E43" s="20"/>
      <c r="F43" s="16">
        <v>400</v>
      </c>
      <c r="G43" s="16">
        <v>0</v>
      </c>
      <c r="H43" s="16">
        <f>F43+G43</f>
        <v>400</v>
      </c>
      <c r="I43" s="34" t="s">
        <v>52</v>
      </c>
      <c r="J43" s="53"/>
    </row>
    <row r="44" customFormat="1" customHeight="1" spans="1:10">
      <c r="A44" s="18"/>
      <c r="B44" s="19"/>
      <c r="C44" s="20"/>
      <c r="D44" s="18"/>
      <c r="E44" s="20"/>
      <c r="F44" s="34">
        <v>450</v>
      </c>
      <c r="G44" s="16">
        <v>0</v>
      </c>
      <c r="H44" s="16">
        <f>F44+G44</f>
        <v>450</v>
      </c>
      <c r="I44" s="34" t="s">
        <v>53</v>
      </c>
      <c r="J44" s="53"/>
    </row>
    <row r="45" customFormat="1" customHeight="1" spans="1:10">
      <c r="A45" s="18"/>
      <c r="B45" s="26"/>
      <c r="C45" s="35"/>
      <c r="D45" s="25"/>
      <c r="E45" s="35"/>
      <c r="F45" s="34">
        <v>200</v>
      </c>
      <c r="G45" s="16">
        <v>0</v>
      </c>
      <c r="H45" s="16">
        <f>F45+G45</f>
        <v>200</v>
      </c>
      <c r="I45" s="34" t="s">
        <v>54</v>
      </c>
      <c r="J45" s="53"/>
    </row>
    <row r="46" s="1" customFormat="1" customHeight="1" spans="1:10">
      <c r="A46" s="21"/>
      <c r="B46" s="22" t="s">
        <v>55</v>
      </c>
      <c r="C46" s="23">
        <f>SUM(C41)</f>
        <v>0</v>
      </c>
      <c r="D46" s="23">
        <f t="shared" ref="D46:E46" si="13">SUM(D41)</f>
        <v>0</v>
      </c>
      <c r="E46" s="23">
        <f t="shared" si="13"/>
        <v>0</v>
      </c>
      <c r="F46" s="23">
        <f>SUM(F41:F45)</f>
        <v>3392</v>
      </c>
      <c r="G46" s="23">
        <f>SUM(G41:G43)</f>
        <v>0</v>
      </c>
      <c r="H46" s="23">
        <f>SUM(H41:H45)</f>
        <v>3392</v>
      </c>
      <c r="I46" s="47"/>
      <c r="J46" s="54"/>
    </row>
    <row r="47" customHeight="1" spans="1:10">
      <c r="A47" s="21"/>
      <c r="B47" s="22" t="s">
        <v>56</v>
      </c>
      <c r="C47" s="23">
        <f>SUM(C46,C40,C37,C34,C31,C28,C25,C22,C19,C16)</f>
        <v>0</v>
      </c>
      <c r="D47" s="23">
        <f t="shared" ref="D47:H47" si="14">SUM(D46,D40,D37,D34,D31,D28,D25,D22,D19,D16)</f>
        <v>0</v>
      </c>
      <c r="E47" s="23">
        <f t="shared" si="14"/>
        <v>0</v>
      </c>
      <c r="F47" s="23">
        <f t="shared" si="14"/>
        <v>13953</v>
      </c>
      <c r="G47" s="23">
        <f t="shared" si="14"/>
        <v>0</v>
      </c>
      <c r="H47" s="23">
        <f t="shared" si="14"/>
        <v>13953</v>
      </c>
      <c r="I47" s="47"/>
      <c r="J47" s="55"/>
    </row>
    <row r="51" customHeight="1" spans="1:9">
      <c r="A51" s="36" t="s">
        <v>57</v>
      </c>
      <c r="B51" s="37"/>
      <c r="C51" s="38" t="s">
        <v>58</v>
      </c>
      <c r="D51" s="38"/>
      <c r="E51" s="38" t="s">
        <v>59</v>
      </c>
      <c r="F51" s="38"/>
      <c r="G51" s="38" t="s">
        <v>60</v>
      </c>
      <c r="H51" s="38"/>
      <c r="I51" s="56" t="s">
        <v>61</v>
      </c>
    </row>
    <row r="52" customHeight="1" spans="1:9">
      <c r="A52" s="39">
        <f>E47</f>
        <v>0</v>
      </c>
      <c r="B52" s="40"/>
      <c r="C52" s="40">
        <f>H47</f>
        <v>13953</v>
      </c>
      <c r="D52" s="40"/>
      <c r="E52" s="40">
        <f>F47</f>
        <v>13953</v>
      </c>
      <c r="F52" s="40"/>
      <c r="G52" s="40">
        <f>G47</f>
        <v>0</v>
      </c>
      <c r="H52" s="40"/>
      <c r="I52" s="57">
        <f>A52-C52</f>
        <v>-13953</v>
      </c>
    </row>
    <row r="54" customHeight="1" spans="1:9">
      <c r="A54" s="41" t="s">
        <v>62</v>
      </c>
      <c r="B54" s="42"/>
      <c r="C54" s="43" t="s">
        <v>63</v>
      </c>
      <c r="D54" s="41"/>
      <c r="E54" s="41" t="s">
        <v>64</v>
      </c>
      <c r="F54" s="41"/>
      <c r="G54" s="41" t="s">
        <v>65</v>
      </c>
      <c r="H54" s="41"/>
      <c r="I54" s="42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5"/>
    <mergeCell ref="A17:A18"/>
    <mergeCell ref="A20:A21"/>
    <mergeCell ref="A23:A24"/>
    <mergeCell ref="A26:A27"/>
    <mergeCell ref="A29:A30"/>
    <mergeCell ref="A32:A33"/>
    <mergeCell ref="A35:A36"/>
    <mergeCell ref="A38:A39"/>
    <mergeCell ref="A41:A45"/>
    <mergeCell ref="B6:B7"/>
    <mergeCell ref="B8:B15"/>
    <mergeCell ref="B17:B18"/>
    <mergeCell ref="B20:B21"/>
    <mergeCell ref="B23:B24"/>
    <mergeCell ref="B26:B27"/>
    <mergeCell ref="B29:B30"/>
    <mergeCell ref="B32:B33"/>
    <mergeCell ref="B35:B36"/>
    <mergeCell ref="B38:B39"/>
    <mergeCell ref="B41:B45"/>
    <mergeCell ref="C8:C15"/>
    <mergeCell ref="C17:C18"/>
    <mergeCell ref="C20:C21"/>
    <mergeCell ref="C23:C24"/>
    <mergeCell ref="C26:C27"/>
    <mergeCell ref="C29:C30"/>
    <mergeCell ref="C32:C33"/>
    <mergeCell ref="C35:C36"/>
    <mergeCell ref="C38:C39"/>
    <mergeCell ref="C41:C45"/>
    <mergeCell ref="D8:D15"/>
    <mergeCell ref="D17:D18"/>
    <mergeCell ref="D20:D21"/>
    <mergeCell ref="D23:D24"/>
    <mergeCell ref="D26:D27"/>
    <mergeCell ref="D29:D30"/>
    <mergeCell ref="D32:D33"/>
    <mergeCell ref="D35:D36"/>
    <mergeCell ref="D38:D39"/>
    <mergeCell ref="D41:D45"/>
    <mergeCell ref="E8:E15"/>
    <mergeCell ref="E17:E18"/>
    <mergeCell ref="E20:E21"/>
    <mergeCell ref="E23:E24"/>
    <mergeCell ref="E26:E27"/>
    <mergeCell ref="E29:E30"/>
    <mergeCell ref="E32:E33"/>
    <mergeCell ref="E35:E36"/>
    <mergeCell ref="E38:E39"/>
    <mergeCell ref="E41:E45"/>
    <mergeCell ref="J4:J5"/>
    <mergeCell ref="J6:J7"/>
    <mergeCell ref="J8:J16"/>
    <mergeCell ref="J17:J19"/>
    <mergeCell ref="J20:J22"/>
    <mergeCell ref="J23:J25"/>
    <mergeCell ref="J26:J28"/>
    <mergeCell ref="J29:J31"/>
    <mergeCell ref="J32:J34"/>
    <mergeCell ref="J35:J37"/>
    <mergeCell ref="J38:J40"/>
    <mergeCell ref="J41:J4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2018-04-26T03:14:13Z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