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<sst xmlns="http://schemas.openxmlformats.org/spreadsheetml/2006/main" count="62" uniqueCount="62">
  <si>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【借款报销单】</t>
  </si>
  <si>
    <t>团号： HMEA-260117-DJH859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</si>
  <si>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</si>
  <si>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</si>
  <si>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</si>
  <si>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</si>
  <si>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</si>
  <si>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</si>
  <si>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</si>
  <si>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</si>
  <si>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</si>
  <si>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</si>
  <si>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</si>
  <si>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</si>
  <si>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</si>
  <si>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</si>
  <si>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</si>
  <si>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</si>
  <si>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</si>
  <si>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</si>
  <si>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</si>
  <si>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</si>
  <si>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物料（山楂条+饼干）</t>
  </si>
  <si>
    <t>需有客户邮件确认，并抄送合规部。</t>
  </si>
  <si>
    <t>物料（面包）</t>
  </si>
  <si>
    <t>星巴克</t>
  </si>
  <si>
    <t>瑞幸</t>
  </si>
  <si>
    <t>糖水</t>
  </si>
  <si>
    <t>咖啡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</si>
  <si>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</si>
  <si>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</si>
  <si>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</si>
  <si>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</si>
  <si>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</si>
  <si>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</si>
  <si>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</si>
  <si>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</si>
  <si>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</si>
  <si>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</si>
  <si>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</si>
  <si>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腰封制作费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</si>
  <si>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</si>
  <si>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</si>
  <si>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</si>
  <si>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</si>
  <si>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</si>
  <si>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</si>
  <si>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</si>
  <si>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</si>
  <si>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</t>
  </si>
  <si>
    <t>跑腿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</si>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</sst>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view="pageBreakPreview" zoomScaleNormal="110" workbookViewId="0">
      <selection activeCell="H33" sqref="H33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f>C24*D24</f>
        <v>0</v>
      </c>
      <c r="F24" s="19">
        <v>538.8</v>
      </c>
      <c r="G24" s="19">
        <v>0</v>
      </c>
      <c r="H24" s="19">
        <f>F24+G24</f>
        <v>538.8</v>
      </c>
      <c r="I24" s="37" t="s">
        <v>22</v>
      </c>
      <c r="J24" s="43" t="s">
        <v>23</v>
      </c>
    </row>
    <row r="25" customHeight="1" spans="1:10">
      <c r="A25" s="40"/>
      <c r="B25" s="41"/>
      <c r="C25" s="19"/>
      <c r="D25" s="42"/>
      <c r="E25" s="19"/>
      <c r="F25" s="19">
        <v>323.4</v>
      </c>
      <c r="G25" s="19">
        <v>0</v>
      </c>
      <c r="H25" s="19">
        <f t="shared" ref="H25:H31" si="0">F25+G25</f>
        <v>323.4</v>
      </c>
      <c r="I25" s="37" t="s">
        <v>24</v>
      </c>
      <c r="J25" s="44"/>
    </row>
    <row r="26" customHeight="1" spans="1:10">
      <c r="A26" s="40"/>
      <c r="B26" s="41"/>
      <c r="C26" s="19"/>
      <c r="D26" s="42"/>
      <c r="E26" s="19"/>
      <c r="F26" s="19">
        <v>158</v>
      </c>
      <c r="G26" s="19">
        <v>0</v>
      </c>
      <c r="H26" s="19">
        <f t="shared" si="0"/>
        <v>158</v>
      </c>
      <c r="I26" s="37" t="s">
        <v>25</v>
      </c>
      <c r="J26" s="44"/>
    </row>
    <row r="27" customHeight="1" spans="1:10">
      <c r="A27" s="40"/>
      <c r="B27" s="41"/>
      <c r="C27" s="19"/>
      <c r="D27" s="42"/>
      <c r="E27" s="19"/>
      <c r="F27" s="19">
        <v>127.45</v>
      </c>
      <c r="G27" s="19">
        <v>0</v>
      </c>
      <c r="H27" s="19">
        <f t="shared" si="0"/>
        <v>127.45</v>
      </c>
      <c r="I27" s="37" t="s">
        <v>26</v>
      </c>
      <c r="J27" s="44"/>
    </row>
    <row r="28" customHeight="1" spans="1:10">
      <c r="A28" s="40"/>
      <c r="B28" s="41"/>
      <c r="C28" s="19"/>
      <c r="D28" s="42"/>
      <c r="E28" s="19"/>
      <c r="F28" s="19">
        <v>115.7</v>
      </c>
      <c r="G28" s="19">
        <v>0</v>
      </c>
      <c r="H28" s="19">
        <f t="shared" si="0"/>
        <v>115.7</v>
      </c>
      <c r="I28" s="37" t="s">
        <v>27</v>
      </c>
      <c r="J28" s="44"/>
    </row>
    <row r="29" customHeight="1" spans="1:10">
      <c r="A29" s="40"/>
      <c r="B29" s="41"/>
      <c r="C29" s="19"/>
      <c r="D29" s="42"/>
      <c r="E29" s="19"/>
      <c r="F29" s="19">
        <v>195.2</v>
      </c>
      <c r="G29" s="19">
        <v>0</v>
      </c>
      <c r="H29" s="19">
        <f t="shared" si="0"/>
        <v>195.2</v>
      </c>
      <c r="I29" s="37" t="s">
        <v>28</v>
      </c>
      <c r="J29" s="44"/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f t="shared" si="0"/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f t="shared" si="0"/>
        <v>0</v>
      </c>
      <c r="I31" s="37"/>
      <c r="J31" s="44"/>
    </row>
    <row r="32" s="1" customFormat="1" customHeight="1" spans="1:10">
      <c r="A32" s="32"/>
      <c r="B32" s="33" t="s">
        <v>29</v>
      </c>
      <c r="C32" s="34">
        <f>SUM(C24)</f>
        <v>0</v>
      </c>
      <c r="D32" s="34">
        <f>SUM(D24)</f>
        <v>0</v>
      </c>
      <c r="E32" s="34">
        <f>SUM(E24)</f>
        <v>0</v>
      </c>
      <c r="F32" s="34">
        <f>SUM(F24:F31)</f>
        <v>1458.55</v>
      </c>
      <c r="G32" s="34">
        <v>0</v>
      </c>
      <c r="H32" s="34">
        <f>SUM(H24:H31)</f>
        <v>1458.55</v>
      </c>
      <c r="I32" s="35"/>
      <c r="J32" s="45"/>
    </row>
    <row r="33" customHeight="1" spans="1:10">
      <c r="A33" s="40">
        <v>4</v>
      </c>
      <c r="B33" s="41" t="s">
        <v>30</v>
      </c>
      <c r="C33" s="19">
        <v>0</v>
      </c>
      <c r="D33" s="42">
        <v>0</v>
      </c>
      <c r="E33" s="19">
        <f>C33*D33</f>
        <v>0</v>
      </c>
      <c r="F33" s="19">
        <v>0</v>
      </c>
      <c r="G33" s="19">
        <v>0</v>
      </c>
      <c r="H33" s="19">
        <v>0</v>
      </c>
      <c r="I33" s="37"/>
      <c r="J33" s="43" t="s">
        <v>31</v>
      </c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v>0</v>
      </c>
      <c r="I35" s="37"/>
      <c r="J35" s="44"/>
    </row>
    <row r="36" customHeight="1" spans="1:10">
      <c r="A36" s="40"/>
      <c r="B36" s="41"/>
      <c r="C36" s="19"/>
      <c r="D36" s="42"/>
      <c r="E36" s="19"/>
      <c r="F36" s="19">
        <v>0</v>
      </c>
      <c r="G36" s="19">
        <v>0</v>
      </c>
      <c r="H36" s="19">
        <v>0</v>
      </c>
      <c r="I36" s="37"/>
      <c r="J36" s="44"/>
    </row>
    <row r="37" customHeight="1" spans="1:10">
      <c r="A37" s="40"/>
      <c r="B37" s="41"/>
      <c r="C37" s="19"/>
      <c r="D37" s="42"/>
      <c r="E37" s="19"/>
      <c r="F37" s="19">
        <v>0</v>
      </c>
      <c r="G37" s="19">
        <v>0</v>
      </c>
      <c r="H37" s="19">
        <f t="shared" ref="H34:H39" si="1">F37+G37</f>
        <v>0</v>
      </c>
      <c r="I37" s="37"/>
      <c r="J37" s="44"/>
    </row>
    <row r="38" customHeight="1" spans="1:10">
      <c r="A38" s="40"/>
      <c r="B38" s="41"/>
      <c r="C38" s="19"/>
      <c r="D38" s="42"/>
      <c r="E38" s="19"/>
      <c r="F38" s="19">
        <v>0</v>
      </c>
      <c r="G38" s="19">
        <v>0</v>
      </c>
      <c r="H38" s="19">
        <f t="shared" si="1"/>
        <v>0</v>
      </c>
      <c r="I38" s="37"/>
      <c r="J38" s="44"/>
    </row>
    <row r="39" customHeight="1" spans="1:10">
      <c r="A39" s="40"/>
      <c r="B39" s="41"/>
      <c r="C39" s="19"/>
      <c r="D39" s="42"/>
      <c r="E39" s="19"/>
      <c r="F39" s="19">
        <v>0</v>
      </c>
      <c r="G39" s="19">
        <v>0</v>
      </c>
      <c r="H39" s="19">
        <f t="shared" si="1"/>
        <v>0</v>
      </c>
      <c r="I39" s="37"/>
      <c r="J39" s="44"/>
    </row>
    <row r="40" s="1" customFormat="1" customHeight="1" spans="1:10">
      <c r="A40" s="32"/>
      <c r="B40" s="33" t="s">
        <v>32</v>
      </c>
      <c r="C40" s="34">
        <f>SUM(C33)</f>
        <v>0</v>
      </c>
      <c r="D40" s="34">
        <f>SUM(D33)</f>
        <v>0</v>
      </c>
      <c r="E40" s="34">
        <f>SUM(E33)</f>
        <v>0</v>
      </c>
      <c r="F40" s="34">
        <f>SUM(F33:F39)</f>
        <v>0</v>
      </c>
      <c r="G40" s="34">
        <f>SUM(G33:G39)</f>
        <v>0</v>
      </c>
      <c r="H40" s="34">
        <f>SUM(H33:H39)</f>
        <v>0</v>
      </c>
      <c r="I40" s="35"/>
      <c r="J40" s="45"/>
    </row>
    <row r="41" customHeight="1" spans="1:10">
      <c r="A41" s="16">
        <v>5</v>
      </c>
      <c r="B41" s="17" t="s">
        <v>33</v>
      </c>
      <c r="C41" s="46">
        <v>0</v>
      </c>
      <c r="D41" s="47">
        <v>0</v>
      </c>
      <c r="E41" s="48">
        <f t="shared" ref="E39:E64" si="2">C41*D41</f>
        <v>0</v>
      </c>
      <c r="F41" s="19">
        <v>0</v>
      </c>
      <c r="G41" s="19">
        <v>0</v>
      </c>
      <c r="H41" s="19">
        <v>0</v>
      </c>
      <c r="I41" s="49"/>
      <c r="J41" s="21" t="s">
        <v>34</v>
      </c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37"/>
      <c r="J44" s="25"/>
    </row>
    <row r="45" customHeight="1" spans="1:10">
      <c r="A45" s="22"/>
      <c r="B45" s="23"/>
      <c r="C45" s="50"/>
      <c r="D45" s="51"/>
      <c r="E45" s="52"/>
      <c r="F45" s="19">
        <v>0</v>
      </c>
      <c r="G45" s="19">
        <v>0</v>
      </c>
      <c r="H45" s="19">
        <v>0</v>
      </c>
      <c r="I45" s="37"/>
      <c r="J45" s="25"/>
    </row>
    <row r="46" customHeight="1" spans="1:10">
      <c r="A46" s="22"/>
      <c r="B46" s="23"/>
      <c r="C46" s="50"/>
      <c r="D46" s="51"/>
      <c r="E46" s="52"/>
      <c r="F46" s="19">
        <v>0</v>
      </c>
      <c r="G46" s="19">
        <v>0</v>
      </c>
      <c r="H46" s="19">
        <v>0</v>
      </c>
      <c r="I46" s="37"/>
      <c r="J46" s="25"/>
    </row>
    <row r="47" customHeight="1" spans="1:10">
      <c r="A47" s="22"/>
      <c r="B47" s="23"/>
      <c r="C47" s="50"/>
      <c r="D47" s="51"/>
      <c r="E47" s="52"/>
      <c r="F47" s="19">
        <v>0</v>
      </c>
      <c r="G47" s="19">
        <v>0</v>
      </c>
      <c r="H47" s="19">
        <v>0</v>
      </c>
      <c r="I47" s="37"/>
      <c r="J47" s="25"/>
    </row>
    <row r="48" customHeight="1" spans="1:10">
      <c r="A48" s="22"/>
      <c r="B48" s="23"/>
      <c r="C48" s="50"/>
      <c r="D48" s="51"/>
      <c r="E48" s="52"/>
      <c r="F48" s="19">
        <v>0</v>
      </c>
      <c r="G48" s="19">
        <v>0</v>
      </c>
      <c r="H48" s="19">
        <v>0</v>
      </c>
      <c r="I48" s="49"/>
      <c r="J48" s="25"/>
    </row>
    <row r="49" customHeight="1" spans="1:10">
      <c r="A49" s="28"/>
      <c r="B49" s="29"/>
      <c r="C49" s="53"/>
      <c r="D49" s="54"/>
      <c r="E49" s="55"/>
      <c r="F49" s="19">
        <v>0</v>
      </c>
      <c r="G49" s="19">
        <v>0</v>
      </c>
      <c r="H49" s="19">
        <v>0</v>
      </c>
      <c r="I49" s="49"/>
      <c r="J49" s="25"/>
    </row>
    <row r="50" s="1" customFormat="1" customHeight="1" spans="1:10">
      <c r="A50" s="32"/>
      <c r="B50" s="33" t="s">
        <v>35</v>
      </c>
      <c r="C50" s="34">
        <f>SUM(C41)</f>
        <v>0</v>
      </c>
      <c r="D50" s="34">
        <f>SUM(D41)</f>
        <v>0</v>
      </c>
      <c r="E50" s="34">
        <f>SUM(E41)</f>
        <v>0</v>
      </c>
      <c r="F50" s="34">
        <f>SUM(F41:F49)</f>
        <v>0</v>
      </c>
      <c r="G50" s="34">
        <f>SUM(G41:G49)</f>
        <v>0</v>
      </c>
      <c r="H50" s="34">
        <f>SUM(H41:H49)</f>
        <v>0</v>
      </c>
      <c r="I50" s="35"/>
      <c r="J50" s="36"/>
    </row>
    <row r="51" customHeight="1" spans="1:10">
      <c r="A51" s="40">
        <v>6</v>
      </c>
      <c r="B51" s="41" t="s">
        <v>36</v>
      </c>
      <c r="C51" s="19">
        <v>0</v>
      </c>
      <c r="D51" s="42">
        <v>0</v>
      </c>
      <c r="E51" s="19">
        <f t="shared" si="2"/>
        <v>0</v>
      </c>
      <c r="F51" s="19">
        <v>0</v>
      </c>
      <c r="G51" s="19">
        <v>0</v>
      </c>
      <c r="H51" s="19">
        <f>F51+G51</f>
        <v>0</v>
      </c>
      <c r="I51" s="49"/>
      <c r="J51" s="21" t="s">
        <v>37</v>
      </c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44"/>
    </row>
    <row r="53" s="1" customFormat="1" customHeight="1" spans="1:10">
      <c r="A53" s="32"/>
      <c r="B53" s="33" t="s">
        <v>38</v>
      </c>
      <c r="C53" s="34">
        <v>0</v>
      </c>
      <c r="D53" s="34">
        <f>SUM(D51)</f>
        <v>0</v>
      </c>
      <c r="E53" s="34">
        <f>SUM(E51)</f>
        <v>0</v>
      </c>
      <c r="F53" s="34">
        <f>SUM(F51:F52)</f>
        <v>0</v>
      </c>
      <c r="G53" s="34">
        <f>SUM(G51:G52)</f>
        <v>0</v>
      </c>
      <c r="H53" s="34">
        <f>SUM(H51:H52)</f>
        <v>0</v>
      </c>
      <c r="I53" s="35"/>
      <c r="J53" s="45"/>
    </row>
    <row r="54" customHeight="1" spans="1:10">
      <c r="A54" s="40">
        <v>7</v>
      </c>
      <c r="B54" s="41" t="s">
        <v>39</v>
      </c>
      <c r="C54" s="19">
        <v>0</v>
      </c>
      <c r="D54" s="42">
        <v>0</v>
      </c>
      <c r="E54" s="19">
        <f t="shared" si="2"/>
        <v>0</v>
      </c>
      <c r="F54" s="19">
        <v>360</v>
      </c>
      <c r="G54" s="19">
        <v>0</v>
      </c>
      <c r="H54" s="19">
        <f>F54+G54</f>
        <v>360</v>
      </c>
      <c r="I54" s="37" t="s">
        <v>40</v>
      </c>
      <c r="J54" s="56"/>
    </row>
    <row r="55" customHeight="1" spans="1:10">
      <c r="A55" s="40"/>
      <c r="B55" s="41"/>
      <c r="C55" s="19"/>
      <c r="D55" s="42"/>
      <c r="E55" s="19"/>
      <c r="F55" s="19">
        <v>0</v>
      </c>
      <c r="G55" s="19">
        <v>0</v>
      </c>
      <c r="H55" s="19">
        <f>F55+G55</f>
        <v>0</v>
      </c>
      <c r="I55" s="37"/>
      <c r="J55" s="57"/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57"/>
    </row>
    <row r="57" customHeight="1" spans="1:10">
      <c r="A57" s="40"/>
      <c r="B57" s="41"/>
      <c r="C57" s="19"/>
      <c r="D57" s="42"/>
      <c r="E57" s="19"/>
      <c r="F57" s="19">
        <v>0</v>
      </c>
      <c r="G57" s="19">
        <v>0</v>
      </c>
      <c r="H57" s="19">
        <f>F57+G57</f>
        <v>0</v>
      </c>
      <c r="I57" s="37"/>
      <c r="J57" s="57"/>
    </row>
    <row r="58" s="1" customFormat="1" customHeight="1" spans="1:10">
      <c r="A58" s="32"/>
      <c r="B58" s="33" t="s">
        <v>41</v>
      </c>
      <c r="C58" s="34">
        <f>SUM(C54)</f>
        <v>0</v>
      </c>
      <c r="D58" s="34">
        <f t="shared" ref="D58:E58" si="3">SUM(D54)</f>
        <v>0</v>
      </c>
      <c r="E58" s="34">
        <f t="shared" si="3"/>
        <v>0</v>
      </c>
      <c r="F58" s="34">
        <f>SUM(F54:F57)</f>
        <v>360</v>
      </c>
      <c r="G58" s="34">
        <f t="shared" ref="G58:H58" si="4">SUM(G54:G57)</f>
        <v>0</v>
      </c>
      <c r="H58" s="34">
        <f t="shared" si="4"/>
        <v>360</v>
      </c>
      <c r="I58" s="35"/>
      <c r="J58" s="58"/>
    </row>
    <row r="59" customHeight="1" spans="1:10">
      <c r="A59" s="40">
        <v>8</v>
      </c>
      <c r="B59" s="41" t="s">
        <v>42</v>
      </c>
      <c r="C59" s="19">
        <v>0</v>
      </c>
      <c r="D59" s="42">
        <v>0</v>
      </c>
      <c r="E59" s="19">
        <f t="shared" si="2"/>
        <v>0</v>
      </c>
      <c r="F59" s="19">
        <v>0</v>
      </c>
      <c r="G59" s="19">
        <v>0</v>
      </c>
      <c r="H59" s="19">
        <f>F59+G59</f>
        <v>0</v>
      </c>
      <c r="I59" s="37"/>
      <c r="J59" s="43" t="s">
        <v>43</v>
      </c>
    </row>
    <row r="60" customHeight="1" spans="1:10">
      <c r="A60" s="40"/>
      <c r="B60" s="41"/>
      <c r="C60" s="19"/>
      <c r="D60" s="42"/>
      <c r="E60" s="19"/>
      <c r="F60" s="19">
        <v>0</v>
      </c>
      <c r="G60" s="19">
        <v>0</v>
      </c>
      <c r="H60" s="19">
        <f>F60+G60</f>
        <v>0</v>
      </c>
      <c r="I60" s="37"/>
      <c r="J60" s="44"/>
    </row>
    <row r="61" s="1" customFormat="1" customHeight="1" spans="1:10">
      <c r="A61" s="32"/>
      <c r="B61" s="33" t="s">
        <v>44</v>
      </c>
      <c r="C61" s="34">
        <f>SUM(C59)</f>
        <v>0</v>
      </c>
      <c r="D61" s="34">
        <f t="shared" ref="D61:E61" si="5">SUM(D59)</f>
        <v>0</v>
      </c>
      <c r="E61" s="34">
        <f t="shared" si="5"/>
        <v>0</v>
      </c>
      <c r="F61" s="34">
        <f>SUM(F59:F60)</f>
        <v>0</v>
      </c>
      <c r="G61" s="34">
        <f t="shared" ref="G61:H61" si="6">SUM(G59:G60)</f>
        <v>0</v>
      </c>
      <c r="H61" s="34">
        <f t="shared" si="6"/>
        <v>0</v>
      </c>
      <c r="I61" s="35"/>
      <c r="J61" s="45"/>
    </row>
    <row r="62" customHeight="1" spans="1:10">
      <c r="A62" s="40">
        <v>9</v>
      </c>
      <c r="B62" s="41" t="s">
        <v>45</v>
      </c>
      <c r="C62" s="19">
        <v>0</v>
      </c>
      <c r="D62" s="42">
        <v>0</v>
      </c>
      <c r="E62" s="19">
        <f t="shared" si="2"/>
        <v>0</v>
      </c>
      <c r="F62" s="19">
        <v>0</v>
      </c>
      <c r="G62" s="19">
        <v>0</v>
      </c>
      <c r="H62" s="19">
        <f>F62+G62</f>
        <v>0</v>
      </c>
      <c r="I62" s="37"/>
      <c r="J62" s="21" t="s">
        <v>46</v>
      </c>
    </row>
    <row r="63" s="1" customFormat="1" customHeight="1" spans="1:10">
      <c r="A63" s="32"/>
      <c r="B63" s="33" t="s">
        <v>47</v>
      </c>
      <c r="C63" s="34">
        <f>SUM(C62)</f>
        <v>0</v>
      </c>
      <c r="D63" s="34">
        <f>SUM(D62)</f>
        <v>0</v>
      </c>
      <c r="E63" s="34">
        <f>SUM(E62)</f>
        <v>0</v>
      </c>
      <c r="F63" s="34">
        <f>SUM(F62:F62)</f>
        <v>0</v>
      </c>
      <c r="G63" s="34">
        <f>SUM(G62:G62)</f>
        <v>0</v>
      </c>
      <c r="H63" s="34">
        <f>SUM(H62:H62)</f>
        <v>0</v>
      </c>
      <c r="I63" s="35"/>
      <c r="J63" s="36"/>
    </row>
    <row r="64" customHeight="1" spans="1:10">
      <c r="A64" s="16">
        <v>10</v>
      </c>
      <c r="B64" s="41" t="s">
        <v>48</v>
      </c>
      <c r="C64" s="19">
        <v>0</v>
      </c>
      <c r="D64" s="42">
        <v>0</v>
      </c>
      <c r="E64" s="19">
        <f t="shared" si="2"/>
        <v>0</v>
      </c>
      <c r="F64" s="19">
        <v>492.6</v>
      </c>
      <c r="G64" s="19">
        <v>0</v>
      </c>
      <c r="H64" s="19">
        <f>F64+G64</f>
        <v>492.6</v>
      </c>
      <c r="I64" s="49" t="s">
        <v>49</v>
      </c>
      <c r="J64" s="56"/>
    </row>
    <row r="65" customHeight="1" spans="1:10">
      <c r="A65" s="22"/>
      <c r="B65" s="41"/>
      <c r="C65" s="19"/>
      <c r="D65" s="42"/>
      <c r="E65" s="19"/>
      <c r="F65" s="19">
        <v>29</v>
      </c>
      <c r="G65" s="19">
        <v>0</v>
      </c>
      <c r="H65" s="19">
        <f t="shared" ref="H65:H70" si="7">F65+G65</f>
        <v>29</v>
      </c>
      <c r="I65" s="49" t="s">
        <v>50</v>
      </c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si="7"/>
        <v>0</v>
      </c>
      <c r="I66" s="49"/>
      <c r="J66" s="57"/>
    </row>
    <row r="67" customHeight="1" spans="1:10">
      <c r="A67" s="22"/>
      <c r="B67" s="41"/>
      <c r="C67" s="19"/>
      <c r="D67" s="42"/>
      <c r="E67" s="19"/>
      <c r="F67" s="19">
        <v>0</v>
      </c>
      <c r="G67" s="19">
        <v>0</v>
      </c>
      <c r="H67" s="19">
        <f t="shared" si="7"/>
        <v>0</v>
      </c>
      <c r="I67" s="49"/>
      <c r="J67" s="57"/>
    </row>
    <row r="68" customHeight="1" spans="1:10">
      <c r="A68" s="22"/>
      <c r="B68" s="41"/>
      <c r="C68" s="19"/>
      <c r="D68" s="42"/>
      <c r="E68" s="19"/>
      <c r="F68" s="19">
        <v>0</v>
      </c>
      <c r="G68" s="19">
        <v>0</v>
      </c>
      <c r="H68" s="19">
        <f t="shared" si="7"/>
        <v>0</v>
      </c>
      <c r="I68" s="49"/>
      <c r="J68" s="57"/>
    </row>
    <row r="69" customHeight="1" spans="1:10">
      <c r="A69" s="22"/>
      <c r="B69" s="41"/>
      <c r="C69" s="19"/>
      <c r="D69" s="42"/>
      <c r="E69" s="19"/>
      <c r="F69" s="19">
        <v>0</v>
      </c>
      <c r="G69" s="19">
        <v>0</v>
      </c>
      <c r="H69" s="19">
        <f t="shared" si="7"/>
        <v>0</v>
      </c>
      <c r="I69" s="49"/>
      <c r="J69" s="57"/>
    </row>
    <row r="70" customHeight="1" spans="1:10">
      <c r="A70" s="22"/>
      <c r="B70" s="41"/>
      <c r="C70" s="19"/>
      <c r="D70" s="42"/>
      <c r="E70" s="19"/>
      <c r="F70" s="19">
        <v>0</v>
      </c>
      <c r="G70" s="19">
        <v>0</v>
      </c>
      <c r="H70" s="19">
        <f t="shared" si="7"/>
        <v>0</v>
      </c>
      <c r="I70" s="49"/>
      <c r="J70" s="57"/>
    </row>
    <row r="71" s="1" customFormat="1" customHeight="1" spans="1:10">
      <c r="A71" s="32"/>
      <c r="B71" s="33" t="s">
        <v>51</v>
      </c>
      <c r="C71" s="34">
        <f>SUM(C64)</f>
        <v>0</v>
      </c>
      <c r="D71" s="34">
        <f>SUM(D64)</f>
        <v>0</v>
      </c>
      <c r="E71" s="34">
        <f>SUM(E64)</f>
        <v>0</v>
      </c>
      <c r="F71" s="34">
        <f>SUM(F64:F70)</f>
        <v>521.6</v>
      </c>
      <c r="G71" s="34">
        <f>SUM(G64:G70)</f>
        <v>0</v>
      </c>
      <c r="H71" s="34">
        <f>SUM(H64:H70)</f>
        <v>521.6</v>
      </c>
      <c r="I71" s="35"/>
      <c r="J71" s="58"/>
    </row>
    <row r="72" customHeight="1" spans="1:10">
      <c r="A72" s="32"/>
      <c r="B72" s="33" t="s">
        <v>52</v>
      </c>
      <c r="C72" s="34">
        <f t="shared" ref="C72:H72" si="8">SUM(C71,C63,C61,C58,C53,C50,C40,C32,C23,C18)</f>
        <v>0</v>
      </c>
      <c r="D72" s="34">
        <f t="shared" si="8"/>
        <v>0</v>
      </c>
      <c r="E72" s="34">
        <f t="shared" si="8"/>
        <v>0</v>
      </c>
      <c r="F72" s="34">
        <f t="shared" si="8"/>
        <v>2340.15</v>
      </c>
      <c r="G72" s="34">
        <f t="shared" si="8"/>
        <v>0</v>
      </c>
      <c r="H72" s="34">
        <f t="shared" si="8"/>
        <v>2340.15</v>
      </c>
      <c r="I72" s="35"/>
      <c r="J72" s="59"/>
    </row>
    <row r="76" customHeight="1" spans="1:10">
      <c r="A76" s="60" t="s">
        <v>53</v>
      </c>
      <c r="B76" s="61"/>
      <c r="C76" s="62" t="s">
        <v>54</v>
      </c>
      <c r="D76" s="62"/>
      <c r="E76" s="62" t="s">
        <v>55</v>
      </c>
      <c r="F76" s="62"/>
      <c r="G76" s="62" t="s">
        <v>56</v>
      </c>
      <c r="H76" s="62"/>
      <c r="I76" s="63" t="s">
        <v>57</v>
      </c>
    </row>
    <row r="77" customHeight="1" spans="1:10">
      <c r="A77" s="64">
        <f>C72</f>
        <v>0</v>
      </c>
      <c r="B77" s="65"/>
      <c r="C77" s="65">
        <f>H72</f>
        <v>2340.15</v>
      </c>
      <c r="D77" s="65"/>
      <c r="E77" s="65">
        <f>F72</f>
        <v>2340.15</v>
      </c>
      <c r="F77" s="65"/>
      <c r="G77" s="65">
        <f>G72</f>
        <v>0</v>
      </c>
      <c r="H77" s="65"/>
      <c r="I77" s="66">
        <f>A77-C77</f>
        <v>-2340.15</v>
      </c>
    </row>
    <row r="79" customHeight="1" spans="1:10">
      <c r="A79" s="67" t="s">
        <v>58</v>
      </c>
      <c r="B79" s="1"/>
      <c r="C79" s="68" t="s">
        <v>59</v>
      </c>
      <c r="D79" s="67"/>
      <c r="E79" s="67" t="s">
        <v>60</v>
      </c>
      <c r="F79" s="67"/>
      <c r="G79" s="67" t="s">
        <v>61</v>
      </c>
      <c r="H79" s="67"/>
      <c r="I79" s="1"/>
    </row>
  </sheetData>
  <mergeCells count="71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17"/>
    <mergeCell ref="A19:A22"/>
    <mergeCell ref="A24:A31"/>
    <mergeCell ref="A33:A39"/>
    <mergeCell ref="A41:A49"/>
    <mergeCell ref="A51:A52"/>
    <mergeCell ref="A54:A57"/>
    <mergeCell ref="A59:A60"/>
    <mergeCell ref="A64:A70"/>
    <mergeCell ref="B6:B7"/>
    <mergeCell ref="B8:B17"/>
    <mergeCell ref="B19:B22"/>
    <mergeCell ref="B24:B31"/>
    <mergeCell ref="B33:B39"/>
    <mergeCell ref="B41:B49"/>
    <mergeCell ref="B51:B52"/>
    <mergeCell ref="B54:B57"/>
    <mergeCell ref="B59:B60"/>
    <mergeCell ref="B64:B70"/>
    <mergeCell ref="C8:C17"/>
    <mergeCell ref="C19:C22"/>
    <mergeCell ref="C24:C31"/>
    <mergeCell ref="C33:C39"/>
    <mergeCell ref="C41:C49"/>
    <mergeCell ref="C51:C52"/>
    <mergeCell ref="C54:C57"/>
    <mergeCell ref="C59:C60"/>
    <mergeCell ref="C64:C70"/>
    <mergeCell ref="D8:D17"/>
    <mergeCell ref="D19:D22"/>
    <mergeCell ref="D24:D31"/>
    <mergeCell ref="D33:D39"/>
    <mergeCell ref="D41:D49"/>
    <mergeCell ref="D51:D52"/>
    <mergeCell ref="D54:D57"/>
    <mergeCell ref="D59:D60"/>
    <mergeCell ref="D64:D70"/>
    <mergeCell ref="E8:E17"/>
    <mergeCell ref="E19:E22"/>
    <mergeCell ref="E24:E31"/>
    <mergeCell ref="E33:E39"/>
    <mergeCell ref="E41:E49"/>
    <mergeCell ref="E51:E52"/>
    <mergeCell ref="E54:E57"/>
    <mergeCell ref="E59:E60"/>
    <mergeCell ref="E64:E70"/>
    <mergeCell ref="J4:J5"/>
    <mergeCell ref="J6:J7"/>
    <mergeCell ref="J8:J18"/>
    <mergeCell ref="J19:J23"/>
    <mergeCell ref="J24:J32"/>
    <mergeCell ref="J33:J40"/>
    <mergeCell ref="J41:J50"/>
    <mergeCell ref="J51:J53"/>
    <mergeCell ref="J54:J58"/>
    <mergeCell ref="J59:J61"/>
    <mergeCell ref="J62:J63"/>
    <mergeCell ref="J64:J71"/>
    <mergeCell ref="H4:I5"/>
  </mergeCells>
  <pageMargins left="0.699305555555556" right="0.699305555555556" top="0.75" bottom="0.75" header="0.3" footer="0.3"/>
  <pageSetup paperSize="9" scale="45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2025-12-29T06:51:12Z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