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637" windowHeight="8310"/>
  </bookViews>
  <sheets>
    <sheet name="Quotation" sheetId="1" r:id="rId1"/>
  </sheets>
  <calcPr calcId="144525"/>
</workbook>
</file>

<file path=xl/sharedStrings.xml><?xml version="1.0" encoding="utf-8"?>
<sst xmlns="http://schemas.openxmlformats.org/spreadsheetml/2006/main" count="31" uniqueCount="30">
  <si>
    <t>Items</t>
  </si>
  <si>
    <t>Unit Price</t>
  </si>
  <si>
    <t>Qty</t>
  </si>
  <si>
    <t>Price</t>
  </si>
  <si>
    <t>Remark</t>
  </si>
  <si>
    <t>At cost</t>
  </si>
  <si>
    <t>Flight Tickets</t>
  </si>
  <si>
    <t>Y</t>
  </si>
  <si>
    <t>Train Ticket</t>
  </si>
  <si>
    <t>Hong Qiao Pick-up Vehicles (DS Brand)</t>
  </si>
  <si>
    <t>能提供DS品牌车辆</t>
  </si>
  <si>
    <t>Hong Qiao Pick-up Drivers</t>
  </si>
  <si>
    <t>KV Design &amp; Production (5m*3m)</t>
  </si>
  <si>
    <t>KV Installation &amp; Deinstallation</t>
  </si>
  <si>
    <t>Backdrop （TBC: 5m*3m)</t>
  </si>
  <si>
    <t>用于签约仪式</t>
  </si>
  <si>
    <t>Badge &amp; Decca Design and Production</t>
  </si>
  <si>
    <t>Receptionists</t>
  </si>
  <si>
    <t>Photographor</t>
  </si>
  <si>
    <t>Orienteers</t>
  </si>
  <si>
    <t>Interview required</t>
  </si>
  <si>
    <t>Working Staff</t>
  </si>
  <si>
    <t>Gifts</t>
  </si>
  <si>
    <t>e.g. 香薰</t>
  </si>
  <si>
    <t>Hong Qiao Departure (1 Bus)</t>
  </si>
  <si>
    <t>Sub total cost (excl. VAT)</t>
  </si>
  <si>
    <t>Sevice fees ( X10%)</t>
  </si>
  <si>
    <t>VAT 6%</t>
  </si>
  <si>
    <t>Total cost (incl. VAT)</t>
  </si>
  <si>
    <t>Nota: 
1. To provide supportings for the items paid at cost
2. No down payment accepted considering the date of the event</t>
  </si>
</sst>
</file>

<file path=xl/styles.xml><?xml version="1.0" encoding="utf-8"?>
<styleSheet xmlns="http://schemas.openxmlformats.org/spreadsheetml/2006/main">
  <numFmts count="6">
    <numFmt numFmtId="176" formatCode="_-* #,##0.0_-;\-* #,##0.0_-;_-* &quot;-&quot;??.0_-;_-@_-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7" formatCode="_-* #,##0_-;\-* #,##0_-;_-* &quot;-&quot;??_-;_-@_-"/>
    <numFmt numFmtId="178" formatCode="_-* #,##0.00_-;\-* #,##0.00_-;_-* &quot;-&quot;??_-;_-@_-"/>
  </numFmts>
  <fonts count="22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color rgb="FFFF0000"/>
      <name val="等线"/>
      <charset val="134"/>
      <scheme val="minor"/>
    </font>
    <font>
      <b/>
      <sz val="13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theme="1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1"/>
      <color rgb="FFFFFFFF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12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/>
    <xf numFmtId="0" fontId="6" fillId="1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7" borderId="10" applyNumberFormat="0" applyFon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3" fillId="0" borderId="5" applyNumberFormat="0" applyFill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1" borderId="6" applyNumberFormat="0" applyAlignment="0" applyProtection="0">
      <alignment vertical="center"/>
    </xf>
    <xf numFmtId="0" fontId="13" fillId="11" borderId="8" applyNumberFormat="0" applyAlignment="0" applyProtection="0">
      <alignment vertical="center"/>
    </xf>
    <xf numFmtId="0" fontId="16" fillId="18" borderId="11" applyNumberFormat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</cellStyleXfs>
  <cellXfs count="12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1" xfId="0" applyBorder="1"/>
    <xf numFmtId="176" fontId="0" fillId="0" borderId="1" xfId="8" applyNumberFormat="1" applyFont="1" applyBorder="1"/>
    <xf numFmtId="177" fontId="0" fillId="0" borderId="1" xfId="8" applyNumberFormat="1" applyFont="1" applyBorder="1"/>
    <xf numFmtId="0" fontId="0" fillId="0" borderId="1" xfId="0" applyBorder="1" applyAlignment="1">
      <alignment horizontal="center"/>
    </xf>
    <xf numFmtId="0" fontId="2" fillId="0" borderId="1" xfId="0" applyFont="1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left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0"/>
  <sheetViews>
    <sheetView tabSelected="1" zoomScale="120" zoomScaleNormal="120" workbookViewId="0">
      <selection activeCell="C8" sqref="C8"/>
    </sheetView>
  </sheetViews>
  <sheetFormatPr defaultColWidth="9" defaultRowHeight="13.85" outlineLevelCol="5"/>
  <cols>
    <col min="1" max="1" width="41.858407079646" customWidth="1"/>
    <col min="2" max="4" width="11.7079646017699" customWidth="1"/>
    <col min="5" max="5" width="37.141592920354" customWidth="1"/>
    <col min="6" max="6" width="11.4247787610619" customWidth="1"/>
  </cols>
  <sheetData>
    <row r="1" ht="19.5" customHeight="1" spans="1:6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>
      <c r="A2" s="2" t="s">
        <v>6</v>
      </c>
      <c r="B2" s="3">
        <v>13227</v>
      </c>
      <c r="C2" s="2">
        <v>1</v>
      </c>
      <c r="D2" s="4">
        <f>B2*C2</f>
        <v>13227</v>
      </c>
      <c r="E2" s="2"/>
      <c r="F2" s="5" t="s">
        <v>7</v>
      </c>
    </row>
    <row r="3" spans="1:6">
      <c r="A3" s="2" t="s">
        <v>8</v>
      </c>
      <c r="B3" s="4">
        <v>1647</v>
      </c>
      <c r="C3" s="2">
        <v>1</v>
      </c>
      <c r="D3" s="4">
        <f>B3*C3</f>
        <v>1647</v>
      </c>
      <c r="E3" s="2"/>
      <c r="F3" s="5" t="s">
        <v>7</v>
      </c>
    </row>
    <row r="4" spans="1:6">
      <c r="A4" s="2" t="s">
        <v>9</v>
      </c>
      <c r="B4" s="4">
        <v>800</v>
      </c>
      <c r="C4" s="2">
        <v>6</v>
      </c>
      <c r="D4" s="4">
        <f t="shared" ref="D4:D15" si="0">B4*C4</f>
        <v>4800</v>
      </c>
      <c r="E4" s="2" t="s">
        <v>10</v>
      </c>
      <c r="F4" s="5"/>
    </row>
    <row r="5" spans="1:6">
      <c r="A5" s="2" t="s">
        <v>11</v>
      </c>
      <c r="B5" s="4">
        <v>400</v>
      </c>
      <c r="C5" s="2">
        <v>6</v>
      </c>
      <c r="D5" s="4">
        <f t="shared" si="0"/>
        <v>2400</v>
      </c>
      <c r="E5" s="2"/>
      <c r="F5" s="5"/>
    </row>
    <row r="6" spans="1:6">
      <c r="A6" s="2" t="s">
        <v>12</v>
      </c>
      <c r="B6" s="4">
        <v>3000</v>
      </c>
      <c r="C6" s="2">
        <v>1</v>
      </c>
      <c r="D6" s="4">
        <f t="shared" si="0"/>
        <v>3000</v>
      </c>
      <c r="E6" s="2"/>
      <c r="F6" s="5"/>
    </row>
    <row r="7" spans="1:6">
      <c r="A7" s="2" t="s">
        <v>13</v>
      </c>
      <c r="B7" s="4">
        <v>800</v>
      </c>
      <c r="C7" s="2">
        <v>1</v>
      </c>
      <c r="D7" s="4">
        <f t="shared" si="0"/>
        <v>800</v>
      </c>
      <c r="E7" s="2"/>
      <c r="F7" s="5"/>
    </row>
    <row r="8" spans="1:6">
      <c r="A8" s="6" t="s">
        <v>14</v>
      </c>
      <c r="B8" s="4">
        <v>3000</v>
      </c>
      <c r="C8" s="2">
        <v>1</v>
      </c>
      <c r="D8" s="4">
        <f t="shared" si="0"/>
        <v>3000</v>
      </c>
      <c r="E8" s="2" t="s">
        <v>15</v>
      </c>
      <c r="F8" s="5"/>
    </row>
    <row r="9" spans="1:6">
      <c r="A9" s="2" t="s">
        <v>16</v>
      </c>
      <c r="B9" s="4">
        <v>20</v>
      </c>
      <c r="C9" s="2">
        <v>30</v>
      </c>
      <c r="D9" s="4">
        <f t="shared" si="0"/>
        <v>600</v>
      </c>
      <c r="E9" s="2"/>
      <c r="F9" s="5"/>
    </row>
    <row r="10" spans="1:6">
      <c r="A10" s="2" t="s">
        <v>17</v>
      </c>
      <c r="B10" s="4">
        <v>600</v>
      </c>
      <c r="C10" s="2">
        <v>2</v>
      </c>
      <c r="D10" s="4">
        <f t="shared" si="0"/>
        <v>1200</v>
      </c>
      <c r="E10" s="2"/>
      <c r="F10" s="5"/>
    </row>
    <row r="11" spans="1:6">
      <c r="A11" s="2" t="s">
        <v>18</v>
      </c>
      <c r="B11" s="4">
        <v>2500</v>
      </c>
      <c r="C11" s="2">
        <v>1</v>
      </c>
      <c r="D11" s="4">
        <f t="shared" si="0"/>
        <v>2500</v>
      </c>
      <c r="E11" s="2"/>
      <c r="F11" s="5"/>
    </row>
    <row r="12" spans="1:6">
      <c r="A12" s="2" t="s">
        <v>19</v>
      </c>
      <c r="B12" s="4">
        <v>800</v>
      </c>
      <c r="C12" s="2">
        <v>2</v>
      </c>
      <c r="D12" s="4">
        <f t="shared" si="0"/>
        <v>1600</v>
      </c>
      <c r="E12" s="2" t="s">
        <v>20</v>
      </c>
      <c r="F12" s="5"/>
    </row>
    <row r="13" spans="1:6">
      <c r="A13" s="2" t="s">
        <v>21</v>
      </c>
      <c r="B13" s="4">
        <v>800</v>
      </c>
      <c r="C13" s="2">
        <v>3</v>
      </c>
      <c r="D13" s="4">
        <f t="shared" si="0"/>
        <v>2400</v>
      </c>
      <c r="E13" s="2"/>
      <c r="F13" s="5"/>
    </row>
    <row r="14" spans="1:6">
      <c r="A14" s="2" t="s">
        <v>22</v>
      </c>
      <c r="B14" s="4">
        <v>250</v>
      </c>
      <c r="C14" s="2">
        <v>30</v>
      </c>
      <c r="D14" s="4">
        <f t="shared" si="0"/>
        <v>7500</v>
      </c>
      <c r="E14" s="2" t="s">
        <v>23</v>
      </c>
      <c r="F14" s="5"/>
    </row>
    <row r="15" spans="1:6">
      <c r="A15" s="2" t="s">
        <v>24</v>
      </c>
      <c r="B15" s="4">
        <v>1200</v>
      </c>
      <c r="C15" s="2">
        <v>1</v>
      </c>
      <c r="D15" s="4">
        <f t="shared" si="0"/>
        <v>1200</v>
      </c>
      <c r="E15" s="2"/>
      <c r="F15" s="5"/>
    </row>
    <row r="16" spans="1:6">
      <c r="A16" s="7" t="s">
        <v>25</v>
      </c>
      <c r="B16" s="8"/>
      <c r="C16" s="9"/>
      <c r="D16" s="4">
        <f>SUM(D2:D15)</f>
        <v>45874</v>
      </c>
      <c r="E16" s="2"/>
      <c r="F16" s="5"/>
    </row>
    <row r="17" spans="1:6">
      <c r="A17" s="7" t="s">
        <v>26</v>
      </c>
      <c r="B17" s="8"/>
      <c r="C17" s="9"/>
      <c r="D17" s="4">
        <f>D16*10%</f>
        <v>4587.4</v>
      </c>
      <c r="E17" s="2"/>
      <c r="F17" s="5"/>
    </row>
    <row r="18" spans="1:6">
      <c r="A18" s="7" t="s">
        <v>27</v>
      </c>
      <c r="B18" s="8"/>
      <c r="C18" s="9"/>
      <c r="D18" s="4">
        <f>(D16+D17)*6%</f>
        <v>3027.684</v>
      </c>
      <c r="E18" s="2"/>
      <c r="F18" s="5"/>
    </row>
    <row r="19" spans="1:6">
      <c r="A19" s="7" t="s">
        <v>28</v>
      </c>
      <c r="B19" s="8"/>
      <c r="C19" s="9"/>
      <c r="D19" s="4">
        <f>SUM(D16:D18)</f>
        <v>53489.084</v>
      </c>
      <c r="E19" s="2"/>
      <c r="F19" s="5"/>
    </row>
    <row r="20" ht="43.5" customHeight="1" spans="1:6">
      <c r="A20" s="10" t="s">
        <v>29</v>
      </c>
      <c r="B20" s="11"/>
      <c r="C20" s="11"/>
      <c r="D20" s="11"/>
      <c r="E20" s="11"/>
      <c r="F20" s="11"/>
    </row>
  </sheetData>
  <mergeCells count="5">
    <mergeCell ref="A16:C16"/>
    <mergeCell ref="A17:C17"/>
    <mergeCell ref="A18:C18"/>
    <mergeCell ref="A19:C19"/>
    <mergeCell ref="A20:F20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PSA GROUP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Quotation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XIAOJING ZHU - U558146</dc:creator>
  <cp:lastModifiedBy>杨彦</cp:lastModifiedBy>
  <dcterms:created xsi:type="dcterms:W3CDTF">2020-12-07T02:51:00Z</dcterms:created>
  <dcterms:modified xsi:type="dcterms:W3CDTF">2021-01-06T02:44:23Z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fd53d93-3f4c-4b90-b511-bd6bdbb4fba9_Enabled">
    <vt:lpwstr>True</vt:lpwstr>
  </property>
  <property fmtid="{D5CDD505-2E9C-101B-9397-08002B2CF9AE}" pid="3" name="MSIP_Label_2fd53d93-3f4c-4b90-b511-bd6bdbb4fba9_SiteId">
    <vt:lpwstr>d852d5cd-724c-4128-8812-ffa5db3f8507</vt:lpwstr>
  </property>
  <property fmtid="{D5CDD505-2E9C-101B-9397-08002B2CF9AE}" pid="4" name="MSIP_Label_2fd53d93-3f4c-4b90-b511-bd6bdbb4fba9_Owner">
    <vt:lpwstr>U558146@inetpsa.com</vt:lpwstr>
  </property>
  <property fmtid="{D5CDD505-2E9C-101B-9397-08002B2CF9AE}" pid="5" name="MSIP_Label_2fd53d93-3f4c-4b90-b511-bd6bdbb4fba9_SetDate">
    <vt:lpwstr>2020-12-07T02:56:08.6251692Z</vt:lpwstr>
  </property>
  <property fmtid="{D5CDD505-2E9C-101B-9397-08002B2CF9AE}" pid="6" name="MSIP_Label_2fd53d93-3f4c-4b90-b511-bd6bdbb4fba9_Name">
    <vt:lpwstr>C2 - PSA Sensitive</vt:lpwstr>
  </property>
  <property fmtid="{D5CDD505-2E9C-101B-9397-08002B2CF9AE}" pid="7" name="MSIP_Label_2fd53d93-3f4c-4b90-b511-bd6bdbb4fba9_Application">
    <vt:lpwstr>Microsoft Azure Information Protection</vt:lpwstr>
  </property>
  <property fmtid="{D5CDD505-2E9C-101B-9397-08002B2CF9AE}" pid="8" name="MSIP_Label_2fd53d93-3f4c-4b90-b511-bd6bdbb4fba9_Extended_MSFT_Method">
    <vt:lpwstr>Automatic</vt:lpwstr>
  </property>
  <property fmtid="{D5CDD505-2E9C-101B-9397-08002B2CF9AE}" pid="9" name="Sensitivity">
    <vt:lpwstr>C2 - PSA Sensitive</vt:lpwstr>
  </property>
  <property fmtid="{D5CDD505-2E9C-101B-9397-08002B2CF9AE}" pid="10" name="KSOProductBuildVer">
    <vt:lpwstr>2052-11.1.0.9192</vt:lpwstr>
  </property>
</Properties>
</file>