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2300" yWindow="460" windowWidth="23860" windowHeight="140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5" i="3" l="1"/>
  <c r="H28" i="3"/>
  <c r="H29" i="3"/>
  <c r="H30" i="3"/>
  <c r="H31" i="3"/>
  <c r="H32" i="3"/>
  <c r="H27" i="3"/>
  <c r="H19" i="3"/>
  <c r="H17" i="3"/>
  <c r="H18" i="3"/>
  <c r="H20" i="3"/>
  <c r="H21" i="3"/>
  <c r="H22" i="3"/>
  <c r="H23" i="3"/>
  <c r="H24" i="3"/>
  <c r="H25" i="3"/>
  <c r="H26" i="3"/>
  <c r="H33" i="3"/>
  <c r="H34" i="3"/>
  <c r="H35" i="3"/>
  <c r="H36" i="3"/>
  <c r="H37" i="3"/>
  <c r="H38" i="3"/>
  <c r="H39" i="3"/>
  <c r="H40" i="3"/>
  <c r="H41" i="3"/>
  <c r="H42" i="3"/>
  <c r="H43" i="3"/>
  <c r="H44" i="3"/>
  <c r="H46" i="3"/>
  <c r="G47" i="3"/>
  <c r="H47" i="3"/>
  <c r="F47" i="3"/>
  <c r="D64" i="3"/>
  <c r="D61" i="3"/>
  <c r="D57" i="3"/>
  <c r="D54" i="3"/>
  <c r="D52" i="3"/>
  <c r="D47" i="3"/>
  <c r="D16" i="3"/>
  <c r="D13" i="3"/>
  <c r="D11" i="3"/>
  <c r="D8" i="3"/>
  <c r="D65" i="3"/>
  <c r="G11" i="3"/>
  <c r="F11" i="3"/>
  <c r="H10" i="3"/>
  <c r="F64" i="3"/>
  <c r="F61" i="3"/>
  <c r="F57" i="3"/>
  <c r="F54" i="3"/>
  <c r="F52" i="3"/>
  <c r="F16" i="3"/>
  <c r="F13" i="3"/>
  <c r="F8" i="3"/>
  <c r="F65" i="3"/>
  <c r="G64" i="3"/>
  <c r="G61" i="3"/>
  <c r="G57" i="3"/>
  <c r="G54" i="3"/>
  <c r="G52" i="3"/>
  <c r="G16" i="3"/>
  <c r="G13" i="3"/>
  <c r="G8" i="3"/>
  <c r="G65" i="3"/>
  <c r="G70" i="3"/>
  <c r="C64" i="3"/>
  <c r="H63" i="3"/>
  <c r="C61" i="3"/>
  <c r="C57" i="3"/>
  <c r="C54" i="3"/>
  <c r="C52" i="3"/>
  <c r="C47" i="3"/>
  <c r="C16" i="3"/>
  <c r="C13" i="3"/>
  <c r="C11" i="3"/>
  <c r="C8" i="3"/>
  <c r="E6" i="3"/>
  <c r="E8" i="3"/>
  <c r="H6" i="3"/>
  <c r="H8" i="3"/>
  <c r="H7" i="3"/>
  <c r="H9" i="3"/>
  <c r="H11" i="3"/>
  <c r="H12" i="3"/>
  <c r="H13" i="3"/>
  <c r="H14" i="3"/>
  <c r="H16" i="3"/>
  <c r="H15" i="3"/>
  <c r="H48" i="3"/>
  <c r="H52" i="3"/>
  <c r="H49" i="3"/>
  <c r="H50" i="3"/>
  <c r="H51" i="3"/>
  <c r="H53" i="3"/>
  <c r="H54" i="3"/>
  <c r="H55" i="3"/>
  <c r="H57" i="3"/>
  <c r="H56" i="3"/>
  <c r="H58" i="3"/>
  <c r="H61" i="3"/>
  <c r="H59" i="3"/>
  <c r="H60" i="3"/>
  <c r="H62" i="3"/>
  <c r="H64" i="3"/>
  <c r="H65" i="3"/>
  <c r="C70" i="3"/>
  <c r="E9" i="3"/>
  <c r="E11" i="3"/>
  <c r="E12" i="3"/>
  <c r="E13" i="3"/>
  <c r="E14" i="3"/>
  <c r="E16" i="3"/>
  <c r="E47" i="3"/>
  <c r="E48" i="3"/>
  <c r="E52" i="3"/>
  <c r="E53" i="3"/>
  <c r="E54" i="3"/>
  <c r="E55" i="3"/>
  <c r="E57" i="3"/>
  <c r="E58" i="3"/>
  <c r="E61" i="3"/>
  <c r="E62" i="3"/>
  <c r="E64" i="3"/>
  <c r="C65" i="3"/>
  <c r="E70" i="3"/>
  <c r="E65" i="3"/>
  <c r="A70" i="3"/>
  <c r="I70" i="3"/>
</calcChain>
</file>

<file path=xl/sharedStrings.xml><?xml version="1.0" encoding="utf-8"?>
<sst xmlns="http://schemas.openxmlformats.org/spreadsheetml/2006/main" count="77" uniqueCount="71">
  <si>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</si>
  <si>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</si>
  <si>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</si>
  <si>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</si>
  <si>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</si>
  <si>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</si>
  <si>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</si>
  <si>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</si>
  <si>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</si>
  <si>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</si>
  <si>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</si>
  <si>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</si>
  <si>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</si>
  <si>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</si>
  <si>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</si>
  <si>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</si>
  <si>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</si>
  <si>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</si>
  <si>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</si>
  <si>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</si>
  <si>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</si>
  <si>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</si>
  <si>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</si>
  <si>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</si>
  <si>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</si>
  <si>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</si>
  <si>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</si>
  <si>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</si>
  <si>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</si>
  <si>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</si>
  <si>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</si>
  <si>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</si>
  <si>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</si>
  <si>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</si>
  <si>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</si>
  <si>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</si>
  <si>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</si>
  <si>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</si>
  <si>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</si>
  <si>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</si>
  <si>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</si>
  <si>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</si>
  <si>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</si>
  <si>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</si>
  <si>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</si>
  <si>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</si>
  <si>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行李牌挂环打样</t>
  </si>
  <si>
    <t>气球</t>
  </si>
  <si>
    <t>牙签旗</t>
  </si>
  <si>
    <t>桌布</t>
  </si>
  <si>
    <t>气球开票费</t>
  </si>
  <si>
    <t>桌布开票费</t>
  </si>
  <si>
    <t>移动硬盘</t>
  </si>
  <si>
    <t>打孔器</t>
  </si>
  <si>
    <t>转接头</t>
  </si>
  <si>
    <t>插排</t>
  </si>
  <si>
    <t>胡雨涵淘宝娃娃</t>
  </si>
  <si>
    <t>尽量提供可用的原始发票，发票项目不可用的，且开票需要加收税点的可以不提供原始发票。网上交易均需提供交易截图。</t>
    <phoneticPr fontId="1" type="noConversion"/>
  </si>
  <si>
    <t>挂旗</t>
    <rPh sb="0" eb="1">
      <t>gua'qi</t>
    </rPh>
    <phoneticPr fontId="1" type="noConversion"/>
  </si>
  <si>
    <t>无票气球</t>
    <rPh sb="2" eb="3">
      <t>qi'qiu</t>
    </rPh>
    <phoneticPr fontId="1" type="noConversion"/>
  </si>
  <si>
    <t>画架</t>
    <rPh sb="0" eb="1">
      <t>hua'jia</t>
    </rPh>
    <phoneticPr fontId="1" type="noConversion"/>
  </si>
  <si>
    <t>测高杆</t>
    <rPh sb="0" eb="1">
      <t>ce'gao'gan</t>
    </rPh>
    <phoneticPr fontId="1" type="noConversion"/>
  </si>
  <si>
    <t>测高杆发票税点</t>
    <rPh sb="3" eb="4">
      <t>fa'p</t>
    </rPh>
    <rPh sb="5" eb="6">
      <t>shui'dian</t>
    </rPh>
    <phoneticPr fontId="1" type="noConversion"/>
  </si>
  <si>
    <t>药品</t>
    <rPh sb="0" eb="1">
      <t>yao'pin</t>
    </rPh>
    <phoneticPr fontId="1" type="noConversion"/>
  </si>
  <si>
    <t>气球（JOJO）</t>
    <phoneticPr fontId="1" type="noConversion"/>
  </si>
  <si>
    <t>气球（JOJO）</t>
    <phoneticPr fontId="1" type="noConversion"/>
  </si>
  <si>
    <t>筷子托没票（JOJO）</t>
    <phoneticPr fontId="1" type="noConversion"/>
  </si>
  <si>
    <t>充气气球没票（JOJO）</t>
    <rPh sb="4" eb="5">
      <t>mei'piao</t>
    </rPh>
    <phoneticPr fontId="1" type="noConversion"/>
  </si>
  <si>
    <t>和服没票（JOJO）</t>
    <phoneticPr fontId="1" type="noConversion"/>
  </si>
  <si>
    <t>人偶没票（JOJO）</t>
    <phoneticPr fontId="1" type="noConversion"/>
  </si>
  <si>
    <t>气球</t>
    <rPh sb="0" eb="1">
      <t>qi'qiu'yang'p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</si>
</sst>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5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2" borderId="4" xfId="0" applyFont="1" applyFill="1" applyBorder="1" applyAlignment="1">
      <alignment horizontal="center"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70"/>
  <sheetViews>
    <sheetView tabSelected="1" zoomScale="91" workbookViewId="0">
      <selection activeCell="M14" sqref="M14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1.6640625" style="7" bestFit="1" customWidth="1"/>
    <col min="5" max="5" width="11.6640625" bestFit="1" customWidth="1"/>
    <col min="6" max="6" width="10" bestFit="1" customWidth="1"/>
    <col min="8" max="8" width="13.33203125" customWidth="1"/>
    <col min="9" max="9" width="24.83203125" customWidth="1"/>
    <col min="10" max="10" width="30.6640625" customWidth="1"/>
  </cols>
  <sheetData>
    <row r="2" spans="1:12" ht="21" customHeight="1" x14ac:dyDescent="0.2">
      <c r="C2" s="51" t="s">
        <v>45</v>
      </c>
      <c r="D2" s="51"/>
      <c r="E2" s="51"/>
      <c r="F2" s="51"/>
      <c r="G2" s="51"/>
      <c r="H2" s="51"/>
      <c r="I2" s="16"/>
      <c r="J2" s="16"/>
      <c r="K2" s="16"/>
      <c r="L2" s="16"/>
    </row>
    <row r="4" spans="1:12" ht="21" customHeight="1" x14ac:dyDescent="0.2">
      <c r="A4" s="54" t="s">
        <v>19</v>
      </c>
      <c r="B4" s="41" t="s">
        <v>0</v>
      </c>
      <c r="C4" s="52" t="s">
        <v>11</v>
      </c>
      <c r="D4" s="52"/>
      <c r="E4" s="52"/>
      <c r="F4" s="53" t="s">
        <v>10</v>
      </c>
      <c r="G4" s="53"/>
      <c r="H4" s="53"/>
      <c r="I4" s="53"/>
      <c r="J4" s="41" t="s">
        <v>6</v>
      </c>
    </row>
    <row r="5" spans="1:12" ht="21" customHeight="1" x14ac:dyDescent="0.2">
      <c r="A5" s="54"/>
      <c r="B5" s="41"/>
      <c r="C5" s="6" t="s">
        <v>9</v>
      </c>
      <c r="D5" s="3" t="s">
        <v>1</v>
      </c>
      <c r="E5" s="5" t="s">
        <v>7</v>
      </c>
      <c r="F5" s="4" t="s">
        <v>15</v>
      </c>
      <c r="G5" s="4" t="s">
        <v>16</v>
      </c>
      <c r="H5" s="4" t="s">
        <v>8</v>
      </c>
      <c r="I5" s="4" t="s">
        <v>20</v>
      </c>
      <c r="J5" s="41"/>
    </row>
    <row r="6" spans="1:12" ht="21" customHeight="1" x14ac:dyDescent="0.2">
      <c r="A6" s="50">
        <v>1</v>
      </c>
      <c r="B6" s="36" t="s">
        <v>2</v>
      </c>
      <c r="C6" s="38">
        <v>0</v>
      </c>
      <c r="D6" s="39"/>
      <c r="E6" s="38">
        <f>C6*D6</f>
        <v>0</v>
      </c>
      <c r="F6" s="14">
        <v>0</v>
      </c>
      <c r="G6" s="14">
        <v>0</v>
      </c>
      <c r="H6" s="14">
        <f t="shared" ref="H6:H62" si="0">F6+G6</f>
        <v>0</v>
      </c>
      <c r="I6" s="2"/>
      <c r="J6" s="42" t="s">
        <v>44</v>
      </c>
    </row>
    <row r="7" spans="1:12" ht="21" customHeight="1" x14ac:dyDescent="0.2">
      <c r="A7" s="50"/>
      <c r="B7" s="36"/>
      <c r="C7" s="38"/>
      <c r="D7" s="39"/>
      <c r="E7" s="38"/>
      <c r="F7" s="14">
        <v>0</v>
      </c>
      <c r="G7" s="14">
        <v>0</v>
      </c>
      <c r="H7" s="14">
        <f t="shared" si="0"/>
        <v>0</v>
      </c>
      <c r="I7" s="2"/>
      <c r="J7" s="43"/>
    </row>
    <row r="8" spans="1:12" s="9" customFormat="1" ht="21" customHeight="1" x14ac:dyDescent="0.2">
      <c r="A8" s="12"/>
      <c r="B8" s="8" t="s">
        <v>21</v>
      </c>
      <c r="C8" s="15">
        <f>SUM(C6)</f>
        <v>0</v>
      </c>
      <c r="D8" s="15">
        <f>SUM(D6)</f>
        <v>0</v>
      </c>
      <c r="E8" s="15">
        <f>SUM(E6)</f>
        <v>0</v>
      </c>
      <c r="F8" s="15">
        <f>SUM(F6)</f>
        <v>0</v>
      </c>
      <c r="G8" s="15">
        <f>SUM(G6)</f>
        <v>0</v>
      </c>
      <c r="H8" s="15">
        <f>SUM(H6)</f>
        <v>0</v>
      </c>
      <c r="I8" s="13"/>
      <c r="J8" s="44"/>
    </row>
    <row r="9" spans="1:12" ht="21" customHeight="1" x14ac:dyDescent="0.2">
      <c r="A9" s="27">
        <v>2</v>
      </c>
      <c r="B9" s="29" t="s">
        <v>22</v>
      </c>
      <c r="C9" s="31">
        <v>0</v>
      </c>
      <c r="D9" s="27"/>
      <c r="E9" s="31">
        <f t="shared" ref="E9:E62" si="1">C9*D9</f>
        <v>0</v>
      </c>
      <c r="F9" s="14">
        <v>0</v>
      </c>
      <c r="G9" s="14">
        <v>0</v>
      </c>
      <c r="H9" s="14">
        <f t="shared" si="0"/>
        <v>0</v>
      </c>
      <c r="I9" s="2"/>
      <c r="J9" s="33" t="s">
        <v>38</v>
      </c>
    </row>
    <row r="10" spans="1:12" ht="21" customHeight="1" x14ac:dyDescent="0.2">
      <c r="A10" s="28"/>
      <c r="B10" s="30"/>
      <c r="C10" s="32"/>
      <c r="D10" s="28"/>
      <c r="E10" s="32"/>
      <c r="F10" s="14">
        <v>0</v>
      </c>
      <c r="G10" s="14">
        <v>0</v>
      </c>
      <c r="H10" s="14">
        <f t="shared" ref="H10" si="2">F10+G10</f>
        <v>0</v>
      </c>
      <c r="I10" s="2"/>
      <c r="J10" s="43"/>
    </row>
    <row r="11" spans="1:12" s="9" customFormat="1" ht="21" customHeight="1" x14ac:dyDescent="0.2">
      <c r="A11" s="12"/>
      <c r="B11" s="8" t="s">
        <v>23</v>
      </c>
      <c r="C11" s="15">
        <f>SUM(C9)</f>
        <v>0</v>
      </c>
      <c r="D11" s="15">
        <f t="shared" ref="D11:E11" si="3">SUM(D9)</f>
        <v>0</v>
      </c>
      <c r="E11" s="15">
        <f t="shared" si="3"/>
        <v>0</v>
      </c>
      <c r="F11" s="15">
        <f>SUM(F9:F10)</f>
        <v>0</v>
      </c>
      <c r="G11" s="15">
        <f t="shared" ref="G11:H11" si="4">SUM(G9:G10)</f>
        <v>0</v>
      </c>
      <c r="H11" s="15">
        <f t="shared" si="4"/>
        <v>0</v>
      </c>
      <c r="I11" s="13"/>
      <c r="J11" s="44"/>
    </row>
    <row r="12" spans="1:12" ht="21" customHeight="1" x14ac:dyDescent="0.2">
      <c r="A12" s="19">
        <v>3</v>
      </c>
      <c r="B12" s="18" t="s">
        <v>24</v>
      </c>
      <c r="C12" s="20">
        <v>0</v>
      </c>
      <c r="D12" s="21"/>
      <c r="E12" s="20">
        <f t="shared" si="1"/>
        <v>0</v>
      </c>
      <c r="F12" s="14">
        <v>0</v>
      </c>
      <c r="G12" s="14">
        <v>0</v>
      </c>
      <c r="H12" s="14">
        <f t="shared" si="0"/>
        <v>0</v>
      </c>
      <c r="I12" s="2"/>
      <c r="J12" s="40" t="s">
        <v>39</v>
      </c>
    </row>
    <row r="13" spans="1:12" s="9" customFormat="1" ht="21" customHeight="1" x14ac:dyDescent="0.2">
      <c r="A13" s="12"/>
      <c r="B13" s="8" t="s">
        <v>25</v>
      </c>
      <c r="C13" s="15">
        <f>SUM(C12)</f>
        <v>0</v>
      </c>
      <c r="D13" s="15">
        <f>SUM(D12)</f>
        <v>0</v>
      </c>
      <c r="E13" s="15">
        <f>SUM(E12)</f>
        <v>0</v>
      </c>
      <c r="F13" s="15">
        <f>SUM(F12)</f>
        <v>0</v>
      </c>
      <c r="G13" s="15">
        <f>SUM(G12)</f>
        <v>0</v>
      </c>
      <c r="H13" s="15">
        <f>SUM(H12)</f>
        <v>0</v>
      </c>
      <c r="I13" s="13"/>
      <c r="J13" s="35"/>
    </row>
    <row r="14" spans="1:12" ht="21" customHeight="1" x14ac:dyDescent="0.2">
      <c r="A14" s="50">
        <v>4</v>
      </c>
      <c r="B14" s="36" t="s">
        <v>4</v>
      </c>
      <c r="C14" s="38">
        <v>0</v>
      </c>
      <c r="D14" s="39"/>
      <c r="E14" s="38">
        <f t="shared" si="1"/>
        <v>0</v>
      </c>
      <c r="F14" s="14">
        <v>0</v>
      </c>
      <c r="G14" s="14">
        <v>0</v>
      </c>
      <c r="H14" s="14">
        <f t="shared" si="0"/>
        <v>0</v>
      </c>
      <c r="I14" s="2"/>
      <c r="J14" s="40" t="s">
        <v>40</v>
      </c>
    </row>
    <row r="15" spans="1:12" ht="21" customHeight="1" x14ac:dyDescent="0.2">
      <c r="A15" s="50"/>
      <c r="B15" s="36"/>
      <c r="C15" s="38"/>
      <c r="D15" s="39"/>
      <c r="E15" s="38"/>
      <c r="F15" s="14">
        <v>0</v>
      </c>
      <c r="G15" s="14">
        <v>0</v>
      </c>
      <c r="H15" s="14">
        <f t="shared" si="0"/>
        <v>0</v>
      </c>
      <c r="I15" s="2"/>
      <c r="J15" s="34"/>
    </row>
    <row r="16" spans="1:12" s="9" customFormat="1" ht="21" customHeight="1" x14ac:dyDescent="0.2">
      <c r="A16" s="12"/>
      <c r="B16" s="8" t="s">
        <v>26</v>
      </c>
      <c r="C16" s="15">
        <f>SUM(C14)</f>
        <v>0</v>
      </c>
      <c r="D16" s="15">
        <f t="shared" ref="D16:H16" si="5">SUM(D14)</f>
        <v>0</v>
      </c>
      <c r="E16" s="15">
        <f t="shared" si="5"/>
        <v>0</v>
      </c>
      <c r="F16" s="15">
        <f t="shared" si="5"/>
        <v>0</v>
      </c>
      <c r="G16" s="15">
        <f t="shared" si="5"/>
        <v>0</v>
      </c>
      <c r="H16" s="15">
        <f t="shared" si="5"/>
        <v>0</v>
      </c>
      <c r="I16" s="13"/>
      <c r="J16" s="35"/>
    </row>
    <row r="17" spans="1:10" ht="21" customHeight="1" x14ac:dyDescent="0.2">
      <c r="A17" s="27">
        <v>5</v>
      </c>
      <c r="B17" s="29" t="s">
        <v>27</v>
      </c>
      <c r="C17" s="31">
        <v>30000</v>
      </c>
      <c r="D17" s="27"/>
      <c r="E17" s="31">
        <v>30000</v>
      </c>
      <c r="F17" s="14">
        <v>0</v>
      </c>
      <c r="G17" s="20">
        <v>900</v>
      </c>
      <c r="H17" s="14">
        <f>F17+G17</f>
        <v>900</v>
      </c>
      <c r="I17" s="2" t="s">
        <v>46</v>
      </c>
      <c r="J17" s="42" t="s">
        <v>57</v>
      </c>
    </row>
    <row r="18" spans="1:10" ht="21" customHeight="1" x14ac:dyDescent="0.2">
      <c r="A18" s="37"/>
      <c r="B18" s="56"/>
      <c r="C18" s="32"/>
      <c r="D18" s="28"/>
      <c r="E18" s="32"/>
      <c r="F18" s="14">
        <v>500</v>
      </c>
      <c r="G18" s="20">
        <v>0</v>
      </c>
      <c r="H18" s="20">
        <f>F18+G18</f>
        <v>500</v>
      </c>
      <c r="I18" s="2" t="s">
        <v>47</v>
      </c>
      <c r="J18" s="43"/>
    </row>
    <row r="19" spans="1:10" ht="21" customHeight="1" x14ac:dyDescent="0.2">
      <c r="A19" s="37"/>
      <c r="B19" s="56"/>
      <c r="C19" s="22"/>
      <c r="D19" s="23"/>
      <c r="E19" s="22"/>
      <c r="F19" s="20">
        <v>0</v>
      </c>
      <c r="G19" s="20">
        <v>24.8</v>
      </c>
      <c r="H19" s="20">
        <f>F19+G19</f>
        <v>24.8</v>
      </c>
      <c r="I19" s="2" t="s">
        <v>70</v>
      </c>
      <c r="J19" s="43"/>
    </row>
    <row r="20" spans="1:10" ht="21" customHeight="1" x14ac:dyDescent="0.2">
      <c r="A20" s="37"/>
      <c r="B20" s="56"/>
      <c r="C20" s="22"/>
      <c r="D20" s="23"/>
      <c r="E20" s="22"/>
      <c r="F20" s="20">
        <v>526.20000000000005</v>
      </c>
      <c r="G20" s="20">
        <v>0</v>
      </c>
      <c r="H20" s="20">
        <f t="shared" ref="H20:H46" si="6">F20+G20</f>
        <v>526.20000000000005</v>
      </c>
      <c r="I20" s="2" t="s">
        <v>47</v>
      </c>
      <c r="J20" s="43"/>
    </row>
    <row r="21" spans="1:10" ht="21" customHeight="1" x14ac:dyDescent="0.2">
      <c r="A21" s="37"/>
      <c r="B21" s="56"/>
      <c r="C21" s="22"/>
      <c r="D21" s="23"/>
      <c r="E21" s="22"/>
      <c r="F21" s="20">
        <v>589</v>
      </c>
      <c r="G21" s="20">
        <v>0</v>
      </c>
      <c r="H21" s="20">
        <f t="shared" si="6"/>
        <v>589</v>
      </c>
      <c r="I21" s="2" t="s">
        <v>47</v>
      </c>
      <c r="J21" s="43"/>
    </row>
    <row r="22" spans="1:10" ht="21" customHeight="1" x14ac:dyDescent="0.2">
      <c r="A22" s="37"/>
      <c r="B22" s="56"/>
      <c r="C22" s="22"/>
      <c r="D22" s="23"/>
      <c r="E22" s="22"/>
      <c r="F22" s="20">
        <v>662.94</v>
      </c>
      <c r="G22" s="20">
        <v>0</v>
      </c>
      <c r="H22" s="20">
        <f t="shared" si="6"/>
        <v>662.94</v>
      </c>
      <c r="I22" s="2" t="s">
        <v>48</v>
      </c>
      <c r="J22" s="43"/>
    </row>
    <row r="23" spans="1:10" ht="21" customHeight="1" x14ac:dyDescent="0.2">
      <c r="A23" s="37"/>
      <c r="B23" s="56"/>
      <c r="C23" s="22"/>
      <c r="D23" s="23"/>
      <c r="E23" s="22"/>
      <c r="F23" s="20">
        <v>835</v>
      </c>
      <c r="G23" s="20">
        <v>0</v>
      </c>
      <c r="H23" s="20">
        <f t="shared" si="6"/>
        <v>835</v>
      </c>
      <c r="I23" s="2" t="s">
        <v>49</v>
      </c>
      <c r="J23" s="43"/>
    </row>
    <row r="24" spans="1:10" ht="21" customHeight="1" x14ac:dyDescent="0.2">
      <c r="A24" s="37"/>
      <c r="B24" s="56"/>
      <c r="C24" s="22"/>
      <c r="D24" s="23"/>
      <c r="E24" s="22"/>
      <c r="F24" s="20">
        <v>136.5</v>
      </c>
      <c r="G24" s="20">
        <v>0</v>
      </c>
      <c r="H24" s="20">
        <f t="shared" si="6"/>
        <v>136.5</v>
      </c>
      <c r="I24" s="2" t="s">
        <v>47</v>
      </c>
      <c r="J24" s="43"/>
    </row>
    <row r="25" spans="1:10" ht="21" customHeight="1" x14ac:dyDescent="0.2">
      <c r="A25" s="37"/>
      <c r="B25" s="56"/>
      <c r="C25" s="22"/>
      <c r="D25" s="23"/>
      <c r="E25" s="22"/>
      <c r="F25" s="20">
        <v>30</v>
      </c>
      <c r="G25" s="20">
        <v>0</v>
      </c>
      <c r="H25" s="20">
        <f t="shared" si="6"/>
        <v>30</v>
      </c>
      <c r="I25" s="2" t="s">
        <v>50</v>
      </c>
      <c r="J25" s="43"/>
    </row>
    <row r="26" spans="1:10" ht="21" customHeight="1" x14ac:dyDescent="0.2">
      <c r="A26" s="37"/>
      <c r="B26" s="56"/>
      <c r="C26" s="22"/>
      <c r="D26" s="23"/>
      <c r="E26" s="22"/>
      <c r="F26" s="20">
        <v>24</v>
      </c>
      <c r="G26" s="20">
        <v>0</v>
      </c>
      <c r="H26" s="20">
        <f t="shared" si="6"/>
        <v>24</v>
      </c>
      <c r="I26" s="2" t="s">
        <v>51</v>
      </c>
      <c r="J26" s="43"/>
    </row>
    <row r="27" spans="1:10" ht="21" customHeight="1" x14ac:dyDescent="0.2">
      <c r="A27" s="37"/>
      <c r="B27" s="56"/>
      <c r="C27" s="22"/>
      <c r="D27" s="23"/>
      <c r="E27" s="22"/>
      <c r="F27" s="20">
        <v>0</v>
      </c>
      <c r="G27" s="20">
        <v>840</v>
      </c>
      <c r="H27" s="20">
        <f t="shared" si="6"/>
        <v>840</v>
      </c>
      <c r="I27" s="2" t="s">
        <v>58</v>
      </c>
      <c r="J27" s="43"/>
    </row>
    <row r="28" spans="1:10" ht="21" customHeight="1" x14ac:dyDescent="0.2">
      <c r="A28" s="37"/>
      <c r="B28" s="56"/>
      <c r="C28" s="22"/>
      <c r="D28" s="23"/>
      <c r="E28" s="22"/>
      <c r="F28" s="20">
        <v>1909</v>
      </c>
      <c r="G28" s="20">
        <v>0</v>
      </c>
      <c r="H28" s="20">
        <f t="shared" ref="H28" si="7">F28+G28</f>
        <v>1909</v>
      </c>
      <c r="I28" s="2" t="s">
        <v>63</v>
      </c>
      <c r="J28" s="43"/>
    </row>
    <row r="29" spans="1:10" ht="21" customHeight="1" x14ac:dyDescent="0.2">
      <c r="A29" s="37"/>
      <c r="B29" s="56"/>
      <c r="C29" s="22"/>
      <c r="D29" s="23"/>
      <c r="E29" s="22"/>
      <c r="F29" s="20">
        <v>0</v>
      </c>
      <c r="G29" s="20">
        <v>56.45</v>
      </c>
      <c r="H29" s="20">
        <f t="shared" si="6"/>
        <v>56.45</v>
      </c>
      <c r="I29" s="2" t="s">
        <v>60</v>
      </c>
      <c r="J29" s="43"/>
    </row>
    <row r="30" spans="1:10" ht="21" customHeight="1" x14ac:dyDescent="0.2">
      <c r="A30" s="37"/>
      <c r="B30" s="56"/>
      <c r="C30" s="22"/>
      <c r="D30" s="23"/>
      <c r="E30" s="22"/>
      <c r="F30" s="20">
        <v>0</v>
      </c>
      <c r="G30" s="20">
        <v>20</v>
      </c>
      <c r="H30" s="20">
        <f t="shared" si="6"/>
        <v>20</v>
      </c>
      <c r="I30" s="2" t="s">
        <v>62</v>
      </c>
      <c r="J30" s="43"/>
    </row>
    <row r="31" spans="1:10" ht="21" customHeight="1" x14ac:dyDescent="0.2">
      <c r="A31" s="37"/>
      <c r="B31" s="56"/>
      <c r="C31" s="22"/>
      <c r="D31" s="23"/>
      <c r="E31" s="22"/>
      <c r="F31" s="20">
        <v>0</v>
      </c>
      <c r="G31" s="20">
        <v>400</v>
      </c>
      <c r="H31" s="20">
        <f t="shared" si="6"/>
        <v>400</v>
      </c>
      <c r="I31" s="2" t="s">
        <v>61</v>
      </c>
      <c r="J31" s="43"/>
    </row>
    <row r="32" spans="1:10" ht="21" customHeight="1" x14ac:dyDescent="0.2">
      <c r="A32" s="37"/>
      <c r="B32" s="56"/>
      <c r="C32" s="22"/>
      <c r="D32" s="23"/>
      <c r="E32" s="22"/>
      <c r="F32" s="20">
        <v>668.9</v>
      </c>
      <c r="G32" s="20">
        <v>0</v>
      </c>
      <c r="H32" s="20">
        <f t="shared" ref="H32" si="8">F32+G32</f>
        <v>668.9</v>
      </c>
      <c r="I32" s="2" t="s">
        <v>52</v>
      </c>
      <c r="J32" s="43"/>
    </row>
    <row r="33" spans="1:10" ht="21" customHeight="1" x14ac:dyDescent="0.2">
      <c r="A33" s="37"/>
      <c r="B33" s="56"/>
      <c r="C33" s="22"/>
      <c r="D33" s="23"/>
      <c r="E33" s="22"/>
      <c r="F33" s="20">
        <v>18</v>
      </c>
      <c r="G33" s="20">
        <v>0</v>
      </c>
      <c r="H33" s="20">
        <f t="shared" si="6"/>
        <v>18</v>
      </c>
      <c r="I33" s="2" t="s">
        <v>53</v>
      </c>
      <c r="J33" s="43"/>
    </row>
    <row r="34" spans="1:10" ht="21" customHeight="1" x14ac:dyDescent="0.2">
      <c r="A34" s="37"/>
      <c r="B34" s="56"/>
      <c r="C34" s="22"/>
      <c r="D34" s="23"/>
      <c r="E34" s="22"/>
      <c r="F34" s="20">
        <v>91.5</v>
      </c>
      <c r="G34" s="20">
        <v>0</v>
      </c>
      <c r="H34" s="20">
        <f t="shared" si="6"/>
        <v>91.5</v>
      </c>
      <c r="I34" s="2" t="s">
        <v>54</v>
      </c>
      <c r="J34" s="43"/>
    </row>
    <row r="35" spans="1:10" ht="21" customHeight="1" x14ac:dyDescent="0.2">
      <c r="A35" s="37"/>
      <c r="B35" s="56"/>
      <c r="C35" s="22"/>
      <c r="D35" s="23"/>
      <c r="E35" s="22"/>
      <c r="F35" s="20">
        <v>133</v>
      </c>
      <c r="G35" s="20">
        <v>0</v>
      </c>
      <c r="H35" s="20">
        <f t="shared" si="6"/>
        <v>133</v>
      </c>
      <c r="I35" s="55" t="s">
        <v>55</v>
      </c>
      <c r="J35" s="43"/>
    </row>
    <row r="36" spans="1:10" ht="21" customHeight="1" x14ac:dyDescent="0.2">
      <c r="A36" s="37"/>
      <c r="B36" s="56"/>
      <c r="C36" s="22"/>
      <c r="D36" s="23"/>
      <c r="E36" s="22"/>
      <c r="F36" s="20">
        <v>569</v>
      </c>
      <c r="G36" s="20">
        <v>0</v>
      </c>
      <c r="H36" s="20">
        <f t="shared" si="6"/>
        <v>569</v>
      </c>
      <c r="I36" s="55" t="s">
        <v>55</v>
      </c>
      <c r="J36" s="43"/>
    </row>
    <row r="37" spans="1:10" ht="21" customHeight="1" x14ac:dyDescent="0.2">
      <c r="A37" s="37"/>
      <c r="B37" s="56"/>
      <c r="C37" s="22"/>
      <c r="D37" s="23"/>
      <c r="E37" s="22"/>
      <c r="F37" s="20">
        <v>0</v>
      </c>
      <c r="G37" s="20">
        <v>297.36</v>
      </c>
      <c r="H37" s="20">
        <f t="shared" si="6"/>
        <v>297.36</v>
      </c>
      <c r="I37" s="55" t="s">
        <v>59</v>
      </c>
      <c r="J37" s="43"/>
    </row>
    <row r="38" spans="1:10" ht="21" customHeight="1" x14ac:dyDescent="0.2">
      <c r="A38" s="37"/>
      <c r="B38" s="56"/>
      <c r="C38" s="22"/>
      <c r="D38" s="23"/>
      <c r="E38" s="22"/>
      <c r="F38" s="20">
        <v>0</v>
      </c>
      <c r="G38" s="20">
        <v>629.28</v>
      </c>
      <c r="H38" s="20">
        <f t="shared" si="6"/>
        <v>629.28</v>
      </c>
      <c r="I38" s="55" t="s">
        <v>59</v>
      </c>
      <c r="J38" s="43"/>
    </row>
    <row r="39" spans="1:10" ht="21" customHeight="1" x14ac:dyDescent="0.2">
      <c r="A39" s="37"/>
      <c r="B39" s="56"/>
      <c r="C39" s="22"/>
      <c r="D39" s="23"/>
      <c r="E39" s="22"/>
      <c r="F39" s="20">
        <v>924</v>
      </c>
      <c r="G39" s="20">
        <v>0</v>
      </c>
      <c r="H39" s="20">
        <f t="shared" si="6"/>
        <v>924</v>
      </c>
      <c r="I39" s="2" t="s">
        <v>64</v>
      </c>
      <c r="J39" s="43"/>
    </row>
    <row r="40" spans="1:10" ht="21" customHeight="1" x14ac:dyDescent="0.2">
      <c r="A40" s="37"/>
      <c r="B40" s="56"/>
      <c r="C40" s="22"/>
      <c r="D40" s="23"/>
      <c r="E40" s="22"/>
      <c r="F40" s="20">
        <v>2880</v>
      </c>
      <c r="G40" s="20">
        <v>0</v>
      </c>
      <c r="H40" s="20">
        <f t="shared" si="6"/>
        <v>2880</v>
      </c>
      <c r="I40" s="2" t="s">
        <v>65</v>
      </c>
      <c r="J40" s="43"/>
    </row>
    <row r="41" spans="1:10" ht="21" customHeight="1" x14ac:dyDescent="0.2">
      <c r="A41" s="37"/>
      <c r="B41" s="56"/>
      <c r="C41" s="22"/>
      <c r="D41" s="23"/>
      <c r="E41" s="22"/>
      <c r="F41" s="20">
        <v>0</v>
      </c>
      <c r="G41" s="20">
        <v>108</v>
      </c>
      <c r="H41" s="20">
        <f t="shared" si="6"/>
        <v>108</v>
      </c>
      <c r="I41" s="2" t="s">
        <v>66</v>
      </c>
      <c r="J41" s="43"/>
    </row>
    <row r="42" spans="1:10" ht="21" customHeight="1" x14ac:dyDescent="0.2">
      <c r="A42" s="37"/>
      <c r="B42" s="56"/>
      <c r="C42" s="22"/>
      <c r="D42" s="23"/>
      <c r="E42" s="22"/>
      <c r="F42" s="20">
        <v>0</v>
      </c>
      <c r="G42" s="20">
        <v>230</v>
      </c>
      <c r="H42" s="20">
        <f t="shared" si="6"/>
        <v>230</v>
      </c>
      <c r="I42" s="2" t="s">
        <v>67</v>
      </c>
      <c r="J42" s="43"/>
    </row>
    <row r="43" spans="1:10" ht="21" customHeight="1" x14ac:dyDescent="0.2">
      <c r="A43" s="37"/>
      <c r="B43" s="56"/>
      <c r="C43" s="22"/>
      <c r="D43" s="23"/>
      <c r="E43" s="22"/>
      <c r="F43" s="20">
        <v>0</v>
      </c>
      <c r="G43" s="20">
        <v>350</v>
      </c>
      <c r="H43" s="20">
        <f t="shared" si="6"/>
        <v>350</v>
      </c>
      <c r="I43" s="2" t="s">
        <v>68</v>
      </c>
      <c r="J43" s="43"/>
    </row>
    <row r="44" spans="1:10" ht="21" customHeight="1" x14ac:dyDescent="0.2">
      <c r="A44" s="37"/>
      <c r="B44" s="56"/>
      <c r="C44" s="22"/>
      <c r="D44" s="23"/>
      <c r="E44" s="22"/>
      <c r="F44" s="20">
        <v>0</v>
      </c>
      <c r="G44" s="20">
        <v>534</v>
      </c>
      <c r="H44" s="20">
        <f t="shared" si="6"/>
        <v>534</v>
      </c>
      <c r="I44" s="2" t="s">
        <v>69</v>
      </c>
      <c r="J44" s="43"/>
    </row>
    <row r="45" spans="1:10" ht="21" customHeight="1" x14ac:dyDescent="0.2">
      <c r="A45" s="37"/>
      <c r="B45" s="56"/>
      <c r="C45" s="22"/>
      <c r="D45" s="23"/>
      <c r="E45" s="22"/>
      <c r="F45" s="20">
        <v>1913.7</v>
      </c>
      <c r="G45" s="20">
        <v>0</v>
      </c>
      <c r="H45" s="20">
        <f t="shared" si="6"/>
        <v>1913.7</v>
      </c>
      <c r="I45" s="2" t="s">
        <v>63</v>
      </c>
      <c r="J45" s="43"/>
    </row>
    <row r="46" spans="1:10" ht="21" customHeight="1" x14ac:dyDescent="0.2">
      <c r="A46" s="28"/>
      <c r="B46" s="30"/>
      <c r="C46" s="22"/>
      <c r="D46" s="23"/>
      <c r="E46" s="22"/>
      <c r="F46" s="20">
        <v>4724</v>
      </c>
      <c r="G46" s="20">
        <v>0</v>
      </c>
      <c r="H46" s="20">
        <f t="shared" si="6"/>
        <v>4724</v>
      </c>
      <c r="I46" s="2" t="s">
        <v>56</v>
      </c>
      <c r="J46" s="43"/>
    </row>
    <row r="47" spans="1:10" s="9" customFormat="1" ht="21" customHeight="1" x14ac:dyDescent="0.2">
      <c r="A47" s="12"/>
      <c r="B47" s="8" t="s">
        <v>32</v>
      </c>
      <c r="C47" s="15">
        <f>SUM(C17)</f>
        <v>30000</v>
      </c>
      <c r="D47" s="15">
        <f>SUM(D17)</f>
        <v>0</v>
      </c>
      <c r="E47" s="15">
        <f>SUM(E17)</f>
        <v>30000</v>
      </c>
      <c r="F47" s="15">
        <f>SUM(F17:F46)</f>
        <v>17134.740000000002</v>
      </c>
      <c r="G47" s="15">
        <f>SUM(G17:G46)</f>
        <v>4389.8900000000003</v>
      </c>
      <c r="H47" s="15">
        <f>SUM(H17:H46)</f>
        <v>21524.63</v>
      </c>
      <c r="I47" s="13"/>
      <c r="J47" s="44"/>
    </row>
    <row r="48" spans="1:10" ht="21" customHeight="1" x14ac:dyDescent="0.2">
      <c r="A48" s="50">
        <v>6</v>
      </c>
      <c r="B48" s="36" t="s">
        <v>28</v>
      </c>
      <c r="C48" s="38">
        <v>0</v>
      </c>
      <c r="D48" s="39"/>
      <c r="E48" s="38">
        <f t="shared" si="1"/>
        <v>0</v>
      </c>
      <c r="F48" s="14">
        <v>0</v>
      </c>
      <c r="G48" s="14">
        <v>0</v>
      </c>
      <c r="H48" s="14">
        <f t="shared" si="0"/>
        <v>0</v>
      </c>
      <c r="I48" s="2"/>
      <c r="J48" s="33" t="s">
        <v>41</v>
      </c>
    </row>
    <row r="49" spans="1:10" ht="21" customHeight="1" x14ac:dyDescent="0.2">
      <c r="A49" s="50"/>
      <c r="B49" s="36"/>
      <c r="C49" s="38"/>
      <c r="D49" s="39"/>
      <c r="E49" s="38"/>
      <c r="F49" s="14">
        <v>0</v>
      </c>
      <c r="G49" s="14">
        <v>0</v>
      </c>
      <c r="H49" s="14">
        <f t="shared" si="0"/>
        <v>0</v>
      </c>
      <c r="I49" s="2"/>
      <c r="J49" s="34"/>
    </row>
    <row r="50" spans="1:10" ht="21" customHeight="1" x14ac:dyDescent="0.2">
      <c r="A50" s="50"/>
      <c r="B50" s="36"/>
      <c r="C50" s="38"/>
      <c r="D50" s="39"/>
      <c r="E50" s="38"/>
      <c r="F50" s="14">
        <v>0</v>
      </c>
      <c r="G50" s="14">
        <v>0</v>
      </c>
      <c r="H50" s="14">
        <f t="shared" si="0"/>
        <v>0</v>
      </c>
      <c r="I50" s="2"/>
      <c r="J50" s="34"/>
    </row>
    <row r="51" spans="1:10" ht="21" customHeight="1" x14ac:dyDescent="0.2">
      <c r="A51" s="50"/>
      <c r="B51" s="36"/>
      <c r="C51" s="38"/>
      <c r="D51" s="39"/>
      <c r="E51" s="38"/>
      <c r="F51" s="14">
        <v>0</v>
      </c>
      <c r="G51" s="14">
        <v>0</v>
      </c>
      <c r="H51" s="14">
        <f t="shared" si="0"/>
        <v>0</v>
      </c>
      <c r="I51" s="2"/>
      <c r="J51" s="34"/>
    </row>
    <row r="52" spans="1:10" s="9" customFormat="1" ht="21" customHeight="1" x14ac:dyDescent="0.2">
      <c r="A52" s="12"/>
      <c r="B52" s="8" t="s">
        <v>33</v>
      </c>
      <c r="C52" s="15">
        <f>SUM(C48)</f>
        <v>0</v>
      </c>
      <c r="D52" s="15">
        <f t="shared" ref="D52:H52" si="9">SUM(D48)</f>
        <v>0</v>
      </c>
      <c r="E52" s="15">
        <f t="shared" si="9"/>
        <v>0</v>
      </c>
      <c r="F52" s="15">
        <f t="shared" si="9"/>
        <v>0</v>
      </c>
      <c r="G52" s="15">
        <f t="shared" si="9"/>
        <v>0</v>
      </c>
      <c r="H52" s="15">
        <f t="shared" si="9"/>
        <v>0</v>
      </c>
      <c r="I52" s="13"/>
      <c r="J52" s="35"/>
    </row>
    <row r="53" spans="1:10" ht="21" customHeight="1" x14ac:dyDescent="0.2">
      <c r="A53" s="19">
        <v>7</v>
      </c>
      <c r="B53" s="18" t="s">
        <v>29</v>
      </c>
      <c r="C53" s="20">
        <v>0</v>
      </c>
      <c r="D53" s="21"/>
      <c r="E53" s="20">
        <f t="shared" si="1"/>
        <v>0</v>
      </c>
      <c r="F53" s="14">
        <v>0</v>
      </c>
      <c r="G53" s="14">
        <v>0</v>
      </c>
      <c r="H53" s="14">
        <f t="shared" si="0"/>
        <v>0</v>
      </c>
      <c r="I53" s="2"/>
      <c r="J53" s="24"/>
    </row>
    <row r="54" spans="1:10" s="9" customFormat="1" ht="21" customHeight="1" x14ac:dyDescent="0.2">
      <c r="A54" s="12"/>
      <c r="B54" s="8" t="s">
        <v>34</v>
      </c>
      <c r="C54" s="15">
        <f>SUM(C53)</f>
        <v>0</v>
      </c>
      <c r="D54" s="15">
        <f>SUM(D53)</f>
        <v>0</v>
      </c>
      <c r="E54" s="15">
        <f>SUM(E53)</f>
        <v>0</v>
      </c>
      <c r="F54" s="15">
        <f>SUM(F53)</f>
        <v>0</v>
      </c>
      <c r="G54" s="15">
        <f>SUM(G53)</f>
        <v>0</v>
      </c>
      <c r="H54" s="15">
        <f>SUM(H53)</f>
        <v>0</v>
      </c>
      <c r="I54" s="13"/>
      <c r="J54" s="26"/>
    </row>
    <row r="55" spans="1:10" ht="21" customHeight="1" x14ac:dyDescent="0.2">
      <c r="A55" s="50">
        <v>8</v>
      </c>
      <c r="B55" s="36" t="s">
        <v>3</v>
      </c>
      <c r="C55" s="38">
        <v>0</v>
      </c>
      <c r="D55" s="39"/>
      <c r="E55" s="38">
        <f t="shared" si="1"/>
        <v>0</v>
      </c>
      <c r="F55" s="14">
        <v>0</v>
      </c>
      <c r="G55" s="14">
        <v>0</v>
      </c>
      <c r="H55" s="14">
        <f t="shared" si="0"/>
        <v>0</v>
      </c>
      <c r="I55" s="2"/>
      <c r="J55" s="40" t="s">
        <v>42</v>
      </c>
    </row>
    <row r="56" spans="1:10" ht="21" customHeight="1" x14ac:dyDescent="0.2">
      <c r="A56" s="50"/>
      <c r="B56" s="36"/>
      <c r="C56" s="38"/>
      <c r="D56" s="39"/>
      <c r="E56" s="38"/>
      <c r="F56" s="14">
        <v>0</v>
      </c>
      <c r="G56" s="14">
        <v>0</v>
      </c>
      <c r="H56" s="14">
        <f t="shared" si="0"/>
        <v>0</v>
      </c>
      <c r="I56" s="2"/>
      <c r="J56" s="34"/>
    </row>
    <row r="57" spans="1:10" s="9" customFormat="1" ht="21" customHeight="1" x14ac:dyDescent="0.2">
      <c r="A57" s="12"/>
      <c r="B57" s="8" t="s">
        <v>30</v>
      </c>
      <c r="C57" s="15">
        <f>SUM(C55)</f>
        <v>0</v>
      </c>
      <c r="D57" s="15">
        <f t="shared" ref="D57:H57" si="10">SUM(D55)</f>
        <v>0</v>
      </c>
      <c r="E57" s="15">
        <f t="shared" si="10"/>
        <v>0</v>
      </c>
      <c r="F57" s="15">
        <f t="shared" si="10"/>
        <v>0</v>
      </c>
      <c r="G57" s="15">
        <f t="shared" si="10"/>
        <v>0</v>
      </c>
      <c r="H57" s="15">
        <f t="shared" si="10"/>
        <v>0</v>
      </c>
      <c r="I57" s="13"/>
      <c r="J57" s="35"/>
    </row>
    <row r="58" spans="1:10" ht="21" customHeight="1" x14ac:dyDescent="0.2">
      <c r="A58" s="50">
        <v>9</v>
      </c>
      <c r="B58" s="36" t="s">
        <v>31</v>
      </c>
      <c r="C58" s="38">
        <v>0</v>
      </c>
      <c r="D58" s="39"/>
      <c r="E58" s="38">
        <f t="shared" si="1"/>
        <v>0</v>
      </c>
      <c r="F58" s="14">
        <v>0</v>
      </c>
      <c r="G58" s="14">
        <v>0</v>
      </c>
      <c r="H58" s="14">
        <f t="shared" si="0"/>
        <v>0</v>
      </c>
      <c r="I58" s="2"/>
      <c r="J58" s="33" t="s">
        <v>43</v>
      </c>
    </row>
    <row r="59" spans="1:10" ht="21" customHeight="1" x14ac:dyDescent="0.2">
      <c r="A59" s="50"/>
      <c r="B59" s="36"/>
      <c r="C59" s="38"/>
      <c r="D59" s="39"/>
      <c r="E59" s="38"/>
      <c r="F59" s="14">
        <v>0</v>
      </c>
      <c r="G59" s="14">
        <v>0</v>
      </c>
      <c r="H59" s="14">
        <f t="shared" si="0"/>
        <v>0</v>
      </c>
      <c r="I59" s="2"/>
      <c r="J59" s="43"/>
    </row>
    <row r="60" spans="1:10" ht="21" customHeight="1" x14ac:dyDescent="0.2">
      <c r="A60" s="50"/>
      <c r="B60" s="36"/>
      <c r="C60" s="38"/>
      <c r="D60" s="39"/>
      <c r="E60" s="38"/>
      <c r="F60" s="14">
        <v>0</v>
      </c>
      <c r="G60" s="14">
        <v>0</v>
      </c>
      <c r="H60" s="14">
        <f t="shared" si="0"/>
        <v>0</v>
      </c>
      <c r="I60" s="2"/>
      <c r="J60" s="43"/>
    </row>
    <row r="61" spans="1:10" s="9" customFormat="1" ht="21" customHeight="1" x14ac:dyDescent="0.2">
      <c r="A61" s="12"/>
      <c r="B61" s="8" t="s">
        <v>35</v>
      </c>
      <c r="C61" s="15">
        <f>SUM(C58)</f>
        <v>0</v>
      </c>
      <c r="D61" s="15">
        <f t="shared" ref="D61:H61" si="11">SUM(D58)</f>
        <v>0</v>
      </c>
      <c r="E61" s="15">
        <f t="shared" si="11"/>
        <v>0</v>
      </c>
      <c r="F61" s="15">
        <f t="shared" si="11"/>
        <v>0</v>
      </c>
      <c r="G61" s="15">
        <f t="shared" si="11"/>
        <v>0</v>
      </c>
      <c r="H61" s="15">
        <f t="shared" si="11"/>
        <v>0</v>
      </c>
      <c r="I61" s="13"/>
      <c r="J61" s="44"/>
    </row>
    <row r="62" spans="1:10" ht="21" customHeight="1" x14ac:dyDescent="0.2">
      <c r="A62" s="27">
        <v>10</v>
      </c>
      <c r="B62" s="36" t="s">
        <v>5</v>
      </c>
      <c r="C62" s="38">
        <v>0</v>
      </c>
      <c r="D62" s="39"/>
      <c r="E62" s="38">
        <f t="shared" si="1"/>
        <v>0</v>
      </c>
      <c r="F62" s="14">
        <v>0</v>
      </c>
      <c r="G62" s="14">
        <v>0</v>
      </c>
      <c r="H62" s="14">
        <f t="shared" si="0"/>
        <v>0</v>
      </c>
      <c r="I62" s="2"/>
      <c r="J62" s="24"/>
    </row>
    <row r="63" spans="1:10" ht="21" customHeight="1" x14ac:dyDescent="0.2">
      <c r="A63" s="28"/>
      <c r="B63" s="36"/>
      <c r="C63" s="38"/>
      <c r="D63" s="39"/>
      <c r="E63" s="38"/>
      <c r="F63" s="14">
        <v>0</v>
      </c>
      <c r="G63" s="14">
        <v>0</v>
      </c>
      <c r="H63" s="14">
        <f t="shared" ref="H63" si="12">F63+G63</f>
        <v>0</v>
      </c>
      <c r="I63" s="2"/>
      <c r="J63" s="25"/>
    </row>
    <row r="64" spans="1:10" s="9" customFormat="1" ht="21" customHeight="1" x14ac:dyDescent="0.2">
      <c r="A64" s="12"/>
      <c r="B64" s="8" t="s">
        <v>36</v>
      </c>
      <c r="C64" s="15">
        <f>SUM(C62)</f>
        <v>0</v>
      </c>
      <c r="D64" s="15">
        <f t="shared" ref="D64:H64" si="13">SUM(D62)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3"/>
      <c r="J64" s="26"/>
    </row>
    <row r="65" spans="1:10" ht="21" customHeight="1" x14ac:dyDescent="0.2">
      <c r="A65" s="12"/>
      <c r="B65" s="8" t="s">
        <v>37</v>
      </c>
      <c r="C65" s="15">
        <f>SUM(C64,C61,C57,C54,C52,C47,C16,C13,C11,C8)</f>
        <v>30000</v>
      </c>
      <c r="D65" s="15">
        <f>SUM(D64,D61,D57,D54,D52,D47,D16,D13,D11,D8)</f>
        <v>0</v>
      </c>
      <c r="E65" s="15">
        <f>SUM(E64,E61,E57,E54,E52,E47,E16,E13,E11,E8)</f>
        <v>30000</v>
      </c>
      <c r="F65" s="15">
        <f>SUM(F64,F61,F57,F54,F52,F47,F16,F13,F11,F8)</f>
        <v>17134.740000000002</v>
      </c>
      <c r="G65" s="15">
        <f>SUM(G64,G61,G57,G54,G52,G47,G16,G13,G11,G8)</f>
        <v>4389.8900000000003</v>
      </c>
      <c r="H65" s="15">
        <f>SUM(H64,H61,H57,H54,H52,H47,H16,H13,H11,H8)</f>
        <v>21524.63</v>
      </c>
      <c r="I65" s="13"/>
      <c r="J65" s="17"/>
    </row>
    <row r="69" spans="1:10" ht="21" customHeight="1" x14ac:dyDescent="0.2">
      <c r="A69" s="48" t="s">
        <v>12</v>
      </c>
      <c r="B69" s="49"/>
      <c r="C69" s="47" t="s">
        <v>13</v>
      </c>
      <c r="D69" s="47"/>
      <c r="E69" s="47" t="s">
        <v>17</v>
      </c>
      <c r="F69" s="47"/>
      <c r="G69" s="47" t="s">
        <v>18</v>
      </c>
      <c r="H69" s="47"/>
      <c r="I69" s="10" t="s">
        <v>14</v>
      </c>
    </row>
    <row r="70" spans="1:10" ht="21" customHeight="1" x14ac:dyDescent="0.2">
      <c r="A70" s="45">
        <f>E65</f>
        <v>30000</v>
      </c>
      <c r="B70" s="46"/>
      <c r="C70" s="46">
        <f>H65</f>
        <v>21524.63</v>
      </c>
      <c r="D70" s="46"/>
      <c r="E70" s="46">
        <f>F65</f>
        <v>17134.740000000002</v>
      </c>
      <c r="F70" s="46"/>
      <c r="G70" s="46">
        <f>G65</f>
        <v>4389.8900000000003</v>
      </c>
      <c r="H70" s="46"/>
      <c r="I70" s="11">
        <f>A70-C70</f>
        <v>8475.369999999999</v>
      </c>
    </row>
  </sheetData>
  <mergeCells count="64">
    <mergeCell ref="C2:H2"/>
    <mergeCell ref="B4:B5"/>
    <mergeCell ref="C4:E4"/>
    <mergeCell ref="F4:I4"/>
    <mergeCell ref="A4:A5"/>
    <mergeCell ref="B6:B7"/>
    <mergeCell ref="A6:A7"/>
    <mergeCell ref="C6:C7"/>
    <mergeCell ref="D6:D7"/>
    <mergeCell ref="E6:E7"/>
    <mergeCell ref="B14:B15"/>
    <mergeCell ref="B48:B51"/>
    <mergeCell ref="B55:B56"/>
    <mergeCell ref="B17:B46"/>
    <mergeCell ref="A14:A15"/>
    <mergeCell ref="A48:A51"/>
    <mergeCell ref="A55:A56"/>
    <mergeCell ref="A17:A46"/>
    <mergeCell ref="J58:J61"/>
    <mergeCell ref="J17:J47"/>
    <mergeCell ref="A70:B70"/>
    <mergeCell ref="C69:D69"/>
    <mergeCell ref="C70:D70"/>
    <mergeCell ref="E69:F69"/>
    <mergeCell ref="E70:F70"/>
    <mergeCell ref="G69:H69"/>
    <mergeCell ref="G70:H70"/>
    <mergeCell ref="A69:B69"/>
    <mergeCell ref="A58:A60"/>
    <mergeCell ref="B58:B60"/>
    <mergeCell ref="C58:C60"/>
    <mergeCell ref="D58:D60"/>
    <mergeCell ref="E58:E60"/>
    <mergeCell ref="C48:C51"/>
    <mergeCell ref="D48:D51"/>
    <mergeCell ref="E48:E51"/>
    <mergeCell ref="J4:J5"/>
    <mergeCell ref="C55:C56"/>
    <mergeCell ref="E55:E56"/>
    <mergeCell ref="D55:D56"/>
    <mergeCell ref="D14:D15"/>
    <mergeCell ref="C17:C18"/>
    <mergeCell ref="D17:D18"/>
    <mergeCell ref="E17:E18"/>
    <mergeCell ref="C14:C15"/>
    <mergeCell ref="E14:E15"/>
    <mergeCell ref="J6:J8"/>
    <mergeCell ref="J9:J11"/>
    <mergeCell ref="J55:J57"/>
    <mergeCell ref="J62:J64"/>
    <mergeCell ref="A9:A10"/>
    <mergeCell ref="B9:B10"/>
    <mergeCell ref="C9:C10"/>
    <mergeCell ref="D9:D10"/>
    <mergeCell ref="E9:E10"/>
    <mergeCell ref="J48:J52"/>
    <mergeCell ref="B62:B63"/>
    <mergeCell ref="A62:A63"/>
    <mergeCell ref="C62:C63"/>
    <mergeCell ref="D62:D63"/>
    <mergeCell ref="E62:E63"/>
    <mergeCell ref="J12:J13"/>
    <mergeCell ref="J14:J16"/>
    <mergeCell ref="J53:J54"/>
  </mergeCells>
  <phoneticPr fontId="1" type="noConversion"/>
  <pageMargins left="0.7" right="0.7" top="0.75" bottom="0.75" header="0.3" footer="0.3"/>
  <pageSetup paperSize="9" scale="49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2018-10-21T15:12:40Z</cp:lastPrinted>
  <dcterms:created xsi:type="dcterms:W3CDTF">2014-04-15T08:52:03Z</dcterms:created>
  <dcterms:modified xsi:type="dcterms:W3CDTF">2018-10-21T15:13:50Z</dcterms:modified>
</cp:coreProperties>
</file>