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19康辉\雪佛兰一区区会议-吉林\酒店房账\"/>
    </mc:Choice>
  </mc:AlternateContent>
  <bookViews>
    <workbookView xWindow="120" yWindow="90" windowWidth="15480" windowHeight="7770"/>
  </bookViews>
  <sheets>
    <sheet name="员工报销明细 (2)" sheetId="4" r:id="rId1"/>
    <sheet name="员工差旅明细" sheetId="2" r:id="rId2"/>
    <sheet name="员工报销明细" sheetId="3" r:id="rId3"/>
  </sheets>
  <definedNames>
    <definedName name="_xlnm.Print_Area" localSheetId="1">员工差旅明细!$A$1:$K$38</definedName>
  </definedNames>
  <calcPr calcId="152511"/>
</workbook>
</file>

<file path=xl/calcChain.xml><?xml version="1.0" encoding="utf-8"?>
<calcChain xmlns="http://schemas.openxmlformats.org/spreadsheetml/2006/main">
  <c r="F35" i="4" l="1"/>
  <c r="G11" i="2" l="1"/>
  <c r="G14" i="2"/>
  <c r="G66" i="4" l="1"/>
  <c r="F66" i="4"/>
  <c r="D66" i="4"/>
  <c r="D67" i="4" s="1"/>
  <c r="C66" i="4"/>
  <c r="C67" i="4" s="1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E53" i="4"/>
  <c r="E66" i="4" s="1"/>
  <c r="G52" i="4"/>
  <c r="F52" i="4"/>
  <c r="D52" i="4"/>
  <c r="C52" i="4"/>
  <c r="H51" i="4"/>
  <c r="H50" i="4"/>
  <c r="H49" i="4"/>
  <c r="H52" i="4" s="1"/>
  <c r="E49" i="4"/>
  <c r="E52" i="4" s="1"/>
  <c r="G48" i="4"/>
  <c r="F48" i="4"/>
  <c r="D48" i="4"/>
  <c r="C48" i="4"/>
  <c r="H47" i="4"/>
  <c r="H46" i="4"/>
  <c r="H48" i="4" s="1"/>
  <c r="E46" i="4"/>
  <c r="E48" i="4" s="1"/>
  <c r="G45" i="4"/>
  <c r="F45" i="4"/>
  <c r="D45" i="4"/>
  <c r="C45" i="4"/>
  <c r="H44" i="4"/>
  <c r="H43" i="4"/>
  <c r="H42" i="4"/>
  <c r="H41" i="4"/>
  <c r="H45" i="4" s="1"/>
  <c r="E41" i="4"/>
  <c r="E45" i="4" s="1"/>
  <c r="G40" i="4"/>
  <c r="F40" i="4"/>
  <c r="D40" i="4"/>
  <c r="C40" i="4"/>
  <c r="H39" i="4"/>
  <c r="H38" i="4"/>
  <c r="H37" i="4"/>
  <c r="H36" i="4"/>
  <c r="H40" i="4" s="1"/>
  <c r="E36" i="4"/>
  <c r="E40" i="4" s="1"/>
  <c r="G35" i="4"/>
  <c r="E35" i="4"/>
  <c r="D35" i="4"/>
  <c r="C35" i="4"/>
  <c r="H34" i="4"/>
  <c r="H33" i="4"/>
  <c r="H32" i="4"/>
  <c r="H31" i="4"/>
  <c r="H30" i="4"/>
  <c r="H29" i="4"/>
  <c r="H28" i="4"/>
  <c r="H27" i="4"/>
  <c r="H26" i="4"/>
  <c r="H25" i="4"/>
  <c r="E25" i="4"/>
  <c r="G24" i="4"/>
  <c r="F24" i="4"/>
  <c r="D24" i="4"/>
  <c r="C24" i="4"/>
  <c r="H23" i="4"/>
  <c r="H22" i="4"/>
  <c r="H24" i="4" s="1"/>
  <c r="E22" i="4"/>
  <c r="E24" i="4" s="1"/>
  <c r="G21" i="4"/>
  <c r="F21" i="4"/>
  <c r="D21" i="4"/>
  <c r="C21" i="4"/>
  <c r="H20" i="4"/>
  <c r="H19" i="4"/>
  <c r="H18" i="4"/>
  <c r="H17" i="4"/>
  <c r="E17" i="4"/>
  <c r="E21" i="4" s="1"/>
  <c r="G16" i="4"/>
  <c r="F16" i="4"/>
  <c r="D16" i="4"/>
  <c r="C16" i="4"/>
  <c r="H15" i="4"/>
  <c r="H14" i="4"/>
  <c r="H16" i="4" s="1"/>
  <c r="E14" i="4"/>
  <c r="E16" i="4" s="1"/>
  <c r="G13" i="4"/>
  <c r="F13" i="4"/>
  <c r="D13" i="4"/>
  <c r="C13" i="4"/>
  <c r="H12" i="4"/>
  <c r="H11" i="4"/>
  <c r="H10" i="4"/>
  <c r="H9" i="4"/>
  <c r="H8" i="4"/>
  <c r="E8" i="4"/>
  <c r="E13" i="4" s="1"/>
  <c r="G12" i="2"/>
  <c r="G13" i="2"/>
  <c r="G15" i="2"/>
  <c r="G16" i="2"/>
  <c r="G17" i="2"/>
  <c r="H13" i="4" l="1"/>
  <c r="G67" i="4"/>
  <c r="G72" i="4" s="1"/>
  <c r="H66" i="4"/>
  <c r="H35" i="4"/>
  <c r="F67" i="4"/>
  <c r="E72" i="4" s="1"/>
  <c r="H21" i="4"/>
  <c r="E67" i="4"/>
  <c r="A72" i="4" s="1"/>
  <c r="J31" i="2"/>
  <c r="J29" i="2"/>
  <c r="J28" i="2"/>
  <c r="F30" i="2"/>
  <c r="F29" i="2"/>
  <c r="F28" i="2"/>
  <c r="H67" i="4" l="1"/>
  <c r="C72" i="4" s="1"/>
  <c r="I72" i="4" s="1"/>
  <c r="G52" i="3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53" i="3" l="1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<sst xmlns="http://schemas.openxmlformats.org/spreadsheetml/2006/main" count="169" uniqueCount="132">
  <si>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</si>
  <si>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</si>
  <si>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</si>
  <si>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</si>
  <si>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</si>
  <si>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</si>
  <si>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</si>
  <si>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</si>
  <si>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</si>
  <si>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</si>
  <si>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</si>
  <si>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</si>
  <si>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</si>
  <si>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</si>
  <si>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</si>
  <si>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</si>
  <si>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</si>
  <si>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</si>
  <si>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</si>
  <si>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</si>
  <si>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</si>
  <si>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</si>
  <si>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</si>
  <si>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</si>
  <si>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</si>
  <si>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</si>
  <si>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</si>
  <si>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</si>
  <si>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</si>
  <si>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</si>
  <si>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</si>
  <si>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</si>
  <si>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</si>
  <si>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</si>
  <si>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</si>
  <si>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</si>
  <si>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</si>
  <si>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</si>
  <si>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</si>
  <si>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</si>
  <si>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</si>
  <si>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</si>
  <si>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</si>
  <si>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</si>
  <si>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</si>
  <si>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</si>
  <si>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</si>
  <si>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</si>
  <si>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</si>
  <si>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</si>
  <si>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</si>
  <si>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</si>
  <si>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</si>
  <si>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</si>
  <si>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</si>
  <si>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</si>
  <si>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</si>
  <si>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</si>
  <si>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</si>
  <si>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</si>
  <si>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</si>
  <si>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</si>
  <si>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</si>
  <si>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</si>
  <si>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</si>
  <si>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</si>
  <si>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</si>
  <si>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</si>
  <si>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</si>
  <si>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</si>
  <si>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</si>
  <si>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</si>
  <si>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</si>
  <si>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</si>
  <si>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</si>
  <si>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</si>
  <si>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</si>
  <si>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</si>
  <si>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</si>
  <si>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</si>
  <si>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</si>
  <si>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</si>
  <si>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</si>
  <si>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</si>
  <si>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</si>
  <si>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</si>
  <si>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</si>
  <si>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</si>
  <si>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</si>
  <si>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</t>
    <phoneticPr fontId="1" type="noConversion"/>
  </si>
  <si>
    <t>上海事业部</t>
    <phoneticPr fontId="1" type="noConversion"/>
  </si>
  <si>
    <t>项目经理</t>
    <phoneticPr fontId="1" type="noConversion"/>
  </si>
  <si>
    <t>9月6日通用开沟通会，打车回家；
8月31日通用开会，打车回家</t>
    <phoneticPr fontId="1" type="noConversion"/>
  </si>
  <si>
    <t>陈佳伟</t>
    <phoneticPr fontId="1" type="noConversion"/>
  </si>
  <si>
    <t>上海</t>
    <phoneticPr fontId="1" type="noConversion"/>
  </si>
  <si>
    <t>全年</t>
    <phoneticPr fontId="1" type="noConversion"/>
  </si>
  <si>
    <t>7.14半天,7.27全天,8.10半天,8.16半天,8.18半天,8.25半天,8.28全天,8.29全天,9.1全天,,9.2半天,9.16半天,9.25半天</t>
    <phoneticPr fontId="1" type="noConversion"/>
  </si>
  <si>
    <t>KMO-1703-A15STY603</t>
    <phoneticPr fontId="1" type="noConversion"/>
  </si>
  <si>
    <t>上会费</t>
    <phoneticPr fontId="1" type="noConversion"/>
  </si>
  <si>
    <t>6.21(半天),6.22(半天),6.23(半天),6.27(全天)</t>
    <phoneticPr fontId="1" type="noConversion"/>
  </si>
  <si>
    <t>序号</t>
    <phoneticPr fontId="1" type="noConversion"/>
  </si>
  <si>
    <t>还发票要求</t>
    <phoneticPr fontId="1" type="noConversion"/>
  </si>
  <si>
    <t>金额</t>
    <phoneticPr fontId="1" type="noConversion"/>
  </si>
  <si>
    <t>数量</t>
    <phoneticPr fontId="1" type="noConversion"/>
  </si>
  <si>
    <t>其他金额</t>
    <phoneticPr fontId="1" type="noConversion"/>
  </si>
  <si>
    <t>活动交通</t>
    <phoneticPr fontId="1" type="noConversion"/>
  </si>
  <si>
    <t>媒体费用合计</t>
    <phoneticPr fontId="1" type="noConversion"/>
  </si>
  <si>
    <t>客户使用费用合计</t>
    <phoneticPr fontId="1" type="noConversion"/>
  </si>
  <si>
    <t>需提供刷卡联、菜单（小票）</t>
    <phoneticPr fontId="1" type="noConversion"/>
  </si>
  <si>
    <t>活动餐费合计</t>
    <phoneticPr fontId="1" type="noConversion"/>
  </si>
  <si>
    <t>现地采买费用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</si>
  <si>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</si>
  <si>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</si>
  <si>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</si>
  <si>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</si>
  <si>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药品500元/团以下可用</t>
    <phoneticPr fontId="1" type="noConversion"/>
  </si>
  <si>
    <t>安全相关费用合计</t>
    <phoneticPr fontId="1" type="noConversion"/>
  </si>
  <si>
    <t>境外</t>
    <phoneticPr fontId="1" type="noConversion"/>
  </si>
  <si>
    <t>离境税、落地签签证、小费，写清名单,提供收据并补票或交税</t>
    <phoneticPr fontId="1" type="noConversion"/>
  </si>
  <si>
    <t>其他费用合计</t>
    <phoneticPr fontId="1" type="noConversion"/>
  </si>
  <si>
    <t>合计</t>
    <phoneticPr fontId="1" type="noConversion"/>
  </si>
  <si>
    <t>借款金额合计</t>
    <phoneticPr fontId="5" type="noConversion"/>
  </si>
  <si>
    <t>报帐金额</t>
    <phoneticPr fontId="1" type="noConversion"/>
  </si>
  <si>
    <t>发票报帐金额</t>
    <phoneticPr fontId="5" type="noConversion"/>
  </si>
  <si>
    <t>其他发票报帐金额</t>
    <phoneticPr fontId="1" type="noConversion"/>
  </si>
  <si>
    <t>差额</t>
    <phoneticPr fontId="1" type="noConversion"/>
  </si>
  <si>
    <t>总监：</t>
    <phoneticPr fontId="1" type="noConversion"/>
  </si>
  <si>
    <t>合规：</t>
    <phoneticPr fontId="1" type="noConversion"/>
  </si>
  <si>
    <t>借款人：</t>
    <phoneticPr fontId="1" type="noConversion"/>
  </si>
  <si>
    <t>陈佳伟</t>
    <phoneticPr fontId="1" type="noConversion"/>
  </si>
  <si>
    <t>团号： HMOA-190301-SXY603</t>
    <phoneticPr fontId="1" type="noConversion"/>
  </si>
  <si>
    <t>房费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</si>
</sst>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indexed="8"/>
      <name val="Avenir Next"/>
      <family val="1"/>
    </font>
    <font>
      <sz val="12"/>
      <color indexed="8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vertical="center"/>
    </xf>
    <xf numFmtId="179" fontId="17" fillId="0" borderId="1" xfId="0" applyNumberFormat="1" applyFont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179" fontId="11" fillId="2" borderId="1" xfId="1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0" fillId="0" borderId="0" xfId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8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2731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74"/>
  <sheetViews>
    <sheetView tabSelected="1" topLeftCell="A4" zoomScaleNormal="100" zoomScaleSheetLayoutView="100" workbookViewId="0">
      <selection activeCell="F54" sqref="F54"/>
    </sheetView>
  </sheetViews>
  <sheetFormatPr defaultColWidth="8.81640625" defaultRowHeight="21" customHeight="1"/>
  <cols>
    <col min="1" max="1" width="8.81640625" style="1"/>
    <col min="2" max="2" width="16.6328125" bestFit="1" customWidth="1"/>
    <col min="3" max="3" width="8.81640625" style="29"/>
    <col min="6" max="6" width="13.54296875" bestFit="1" customWidth="1"/>
    <col min="7" max="7" width="12.36328125" bestFit="1" customWidth="1"/>
    <col min="8" max="8" width="13.54296875" bestFit="1" customWidth="1"/>
    <col min="9" max="9" width="24.81640625" customWidth="1"/>
    <col min="10" max="10" width="39.453125" customWidth="1"/>
  </cols>
  <sheetData>
    <row r="2" spans="1:12" ht="21" customHeight="1">
      <c r="C2" s="86" t="s">
        <v>74</v>
      </c>
      <c r="D2" s="86"/>
      <c r="E2" s="86"/>
      <c r="F2" s="86"/>
      <c r="G2" s="86"/>
      <c r="H2" s="86"/>
      <c r="I2" s="38"/>
      <c r="J2" s="38"/>
      <c r="K2" s="38"/>
      <c r="L2" s="38"/>
    </row>
    <row r="4" spans="1:12" ht="21" customHeight="1">
      <c r="H4" s="87" t="s">
        <v>130</v>
      </c>
      <c r="I4" s="88"/>
      <c r="J4" s="87" t="s">
        <v>80</v>
      </c>
    </row>
    <row r="5" spans="1:12" ht="21" customHeight="1">
      <c r="H5" s="89"/>
      <c r="I5" s="89"/>
      <c r="J5" s="89"/>
    </row>
    <row r="6" spans="1:12" ht="21" customHeight="1">
      <c r="A6" s="90" t="s">
        <v>100</v>
      </c>
      <c r="B6" s="91" t="s">
        <v>0</v>
      </c>
      <c r="C6" s="92" t="s">
        <v>11</v>
      </c>
      <c r="D6" s="92"/>
      <c r="E6" s="92"/>
      <c r="F6" s="93" t="s">
        <v>10</v>
      </c>
      <c r="G6" s="93"/>
      <c r="H6" s="93"/>
      <c r="I6" s="93"/>
      <c r="J6" s="91" t="s">
        <v>101</v>
      </c>
    </row>
    <row r="7" spans="1:12" ht="21" customHeight="1">
      <c r="A7" s="90"/>
      <c r="B7" s="91"/>
      <c r="C7" s="28" t="s">
        <v>102</v>
      </c>
      <c r="D7" s="3" t="s">
        <v>103</v>
      </c>
      <c r="E7" s="51" t="s">
        <v>7</v>
      </c>
      <c r="F7" s="52" t="s">
        <v>15</v>
      </c>
      <c r="G7" s="52" t="s">
        <v>104</v>
      </c>
      <c r="H7" s="52" t="s">
        <v>8</v>
      </c>
      <c r="I7" s="52" t="s">
        <v>47</v>
      </c>
      <c r="J7" s="91"/>
    </row>
    <row r="8" spans="1:12" ht="21" customHeight="1">
      <c r="A8" s="66">
        <v>1</v>
      </c>
      <c r="B8" s="67" t="s">
        <v>105</v>
      </c>
      <c r="C8" s="68">
        <v>0</v>
      </c>
      <c r="D8" s="69"/>
      <c r="E8" s="68">
        <f>C8*D8</f>
        <v>0</v>
      </c>
      <c r="F8" s="50">
        <v>0</v>
      </c>
      <c r="G8" s="50">
        <v>0</v>
      </c>
      <c r="H8" s="50">
        <f t="shared" ref="H8:H65" si="0">F8+G8</f>
        <v>0</v>
      </c>
      <c r="I8" s="2"/>
      <c r="J8" s="85" t="s">
        <v>73</v>
      </c>
    </row>
    <row r="9" spans="1:12" ht="21" customHeight="1">
      <c r="A9" s="66"/>
      <c r="B9" s="67"/>
      <c r="C9" s="68"/>
      <c r="D9" s="69"/>
      <c r="E9" s="68"/>
      <c r="F9" s="50">
        <v>0</v>
      </c>
      <c r="G9" s="50">
        <v>0</v>
      </c>
      <c r="H9" s="50">
        <f t="shared" si="0"/>
        <v>0</v>
      </c>
      <c r="I9" s="2"/>
      <c r="J9" s="71"/>
    </row>
    <row r="10" spans="1:12" ht="21" customHeight="1">
      <c r="A10" s="66"/>
      <c r="B10" s="67"/>
      <c r="C10" s="68"/>
      <c r="D10" s="69"/>
      <c r="E10" s="68"/>
      <c r="F10" s="50">
        <v>0</v>
      </c>
      <c r="G10" s="50">
        <v>0</v>
      </c>
      <c r="H10" s="50">
        <f t="shared" si="0"/>
        <v>0</v>
      </c>
      <c r="I10" s="2"/>
      <c r="J10" s="71"/>
    </row>
    <row r="11" spans="1:12" ht="21" customHeight="1">
      <c r="A11" s="66"/>
      <c r="B11" s="67"/>
      <c r="C11" s="68"/>
      <c r="D11" s="69"/>
      <c r="E11" s="68"/>
      <c r="F11" s="50">
        <v>0</v>
      </c>
      <c r="G11" s="50">
        <v>0</v>
      </c>
      <c r="H11" s="50">
        <f t="shared" si="0"/>
        <v>0</v>
      </c>
      <c r="I11" s="2"/>
      <c r="J11" s="71"/>
    </row>
    <row r="12" spans="1:12" ht="21" customHeight="1">
      <c r="A12" s="66"/>
      <c r="B12" s="67"/>
      <c r="C12" s="68"/>
      <c r="D12" s="69"/>
      <c r="E12" s="68"/>
      <c r="F12" s="50">
        <v>0</v>
      </c>
      <c r="G12" s="50">
        <v>0</v>
      </c>
      <c r="H12" s="50">
        <f t="shared" si="0"/>
        <v>0</v>
      </c>
      <c r="I12" s="2"/>
      <c r="J12" s="71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2"/>
    </row>
    <row r="14" spans="1:12" ht="21" customHeight="1">
      <c r="A14" s="73">
        <v>2</v>
      </c>
      <c r="B14" s="79" t="s">
        <v>49</v>
      </c>
      <c r="C14" s="82">
        <v>0</v>
      </c>
      <c r="D14" s="73"/>
      <c r="E14" s="82">
        <f t="shared" ref="E14:E53" si="2">C14*D14</f>
        <v>0</v>
      </c>
      <c r="F14" s="50">
        <v>0</v>
      </c>
      <c r="G14" s="50">
        <v>0</v>
      </c>
      <c r="H14" s="50">
        <f t="shared" si="0"/>
        <v>0</v>
      </c>
      <c r="I14" s="2"/>
      <c r="J14" s="70" t="s">
        <v>65</v>
      </c>
    </row>
    <row r="15" spans="1:12" ht="21" customHeight="1">
      <c r="A15" s="78"/>
      <c r="B15" s="81"/>
      <c r="C15" s="84"/>
      <c r="D15" s="78"/>
      <c r="E15" s="84"/>
      <c r="F15" s="50">
        <v>0</v>
      </c>
      <c r="G15" s="50">
        <v>0</v>
      </c>
      <c r="H15" s="50">
        <f t="shared" si="0"/>
        <v>0</v>
      </c>
      <c r="I15" s="2"/>
      <c r="J15" s="71"/>
    </row>
    <row r="16" spans="1:12" s="31" customFormat="1" ht="21" customHeight="1">
      <c r="A16" s="34"/>
      <c r="B16" s="30" t="s">
        <v>106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2"/>
    </row>
    <row r="17" spans="1:10" ht="21" customHeight="1">
      <c r="A17" s="66">
        <v>3</v>
      </c>
      <c r="B17" s="67" t="s">
        <v>51</v>
      </c>
      <c r="C17" s="68">
        <v>0</v>
      </c>
      <c r="D17" s="69"/>
      <c r="E17" s="68">
        <f t="shared" si="2"/>
        <v>0</v>
      </c>
      <c r="F17" s="50">
        <v>0</v>
      </c>
      <c r="G17" s="50">
        <v>0</v>
      </c>
      <c r="H17" s="50">
        <f t="shared" si="0"/>
        <v>0</v>
      </c>
      <c r="I17" s="2"/>
      <c r="J17" s="75" t="s">
        <v>66</v>
      </c>
    </row>
    <row r="18" spans="1:10" ht="21" customHeight="1">
      <c r="A18" s="66"/>
      <c r="B18" s="67"/>
      <c r="C18" s="68"/>
      <c r="D18" s="69"/>
      <c r="E18" s="68"/>
      <c r="F18" s="50">
        <v>0</v>
      </c>
      <c r="G18" s="50">
        <v>0</v>
      </c>
      <c r="H18" s="50">
        <f t="shared" si="0"/>
        <v>0</v>
      </c>
      <c r="I18" s="2"/>
      <c r="J18" s="76"/>
    </row>
    <row r="19" spans="1:10" ht="21" customHeight="1">
      <c r="A19" s="66"/>
      <c r="B19" s="67"/>
      <c r="C19" s="68"/>
      <c r="D19" s="69"/>
      <c r="E19" s="68"/>
      <c r="F19" s="50">
        <v>0</v>
      </c>
      <c r="G19" s="50">
        <v>0</v>
      </c>
      <c r="H19" s="50">
        <f t="shared" si="0"/>
        <v>0</v>
      </c>
      <c r="I19" s="2"/>
      <c r="J19" s="76"/>
    </row>
    <row r="20" spans="1:10" ht="21" customHeight="1">
      <c r="A20" s="66"/>
      <c r="B20" s="67"/>
      <c r="C20" s="68"/>
      <c r="D20" s="69"/>
      <c r="E20" s="68"/>
      <c r="F20" s="50">
        <v>0</v>
      </c>
      <c r="G20" s="50">
        <v>0</v>
      </c>
      <c r="H20" s="50">
        <f t="shared" si="0"/>
        <v>0</v>
      </c>
      <c r="I20" s="2"/>
      <c r="J20" s="76"/>
    </row>
    <row r="21" spans="1:10" s="31" customFormat="1" ht="21" customHeight="1">
      <c r="A21" s="34"/>
      <c r="B21" s="30" t="s">
        <v>107</v>
      </c>
      <c r="C21" s="37">
        <f>SUM(C17)</f>
        <v>0</v>
      </c>
      <c r="D21" s="37">
        <f t="shared" ref="D21:E21" si="3">SUM(D17)</f>
        <v>0</v>
      </c>
      <c r="E21" s="37">
        <f t="shared" si="3"/>
        <v>0</v>
      </c>
      <c r="F21" s="37">
        <f>SUM(F17:F20)</f>
        <v>0</v>
      </c>
      <c r="G21" s="37">
        <f t="shared" ref="G21:H21" si="4">SUM(G17:G20)</f>
        <v>0</v>
      </c>
      <c r="H21" s="37">
        <f t="shared" si="4"/>
        <v>0</v>
      </c>
      <c r="I21" s="35"/>
      <c r="J21" s="77"/>
    </row>
    <row r="22" spans="1:10" ht="21" customHeight="1">
      <c r="A22" s="66">
        <v>4</v>
      </c>
      <c r="B22" s="67" t="s">
        <v>4</v>
      </c>
      <c r="C22" s="68">
        <v>0</v>
      </c>
      <c r="D22" s="69"/>
      <c r="E22" s="68">
        <f t="shared" si="2"/>
        <v>0</v>
      </c>
      <c r="F22" s="50">
        <v>0</v>
      </c>
      <c r="G22" s="50">
        <v>0</v>
      </c>
      <c r="H22" s="50">
        <f t="shared" si="0"/>
        <v>0</v>
      </c>
      <c r="I22" s="2"/>
      <c r="J22" s="75" t="s">
        <v>108</v>
      </c>
    </row>
    <row r="23" spans="1:10" ht="21" customHeight="1">
      <c r="A23" s="66"/>
      <c r="B23" s="67"/>
      <c r="C23" s="68"/>
      <c r="D23" s="69"/>
      <c r="E23" s="68"/>
      <c r="F23" s="50">
        <v>0</v>
      </c>
      <c r="G23" s="50">
        <v>0</v>
      </c>
      <c r="H23" s="50">
        <f t="shared" si="0"/>
        <v>0</v>
      </c>
      <c r="I23" s="2"/>
      <c r="J23" s="76"/>
    </row>
    <row r="24" spans="1:10" s="31" customFormat="1" ht="21" customHeight="1">
      <c r="A24" s="34"/>
      <c r="B24" s="30" t="s">
        <v>109</v>
      </c>
      <c r="C24" s="37">
        <f>SUM(C22)</f>
        <v>0</v>
      </c>
      <c r="D24" s="37">
        <f t="shared" ref="D24:E24" si="5">SUM(D22)</f>
        <v>0</v>
      </c>
      <c r="E24" s="37">
        <f t="shared" si="5"/>
        <v>0</v>
      </c>
      <c r="F24" s="37">
        <f>SUM(F22:F23)</f>
        <v>0</v>
      </c>
      <c r="G24" s="37">
        <f t="shared" ref="G24" si="6">SUM(G22:G23)</f>
        <v>0</v>
      </c>
      <c r="H24" s="37">
        <f>SUM(H22:H23)</f>
        <v>0</v>
      </c>
      <c r="I24" s="35"/>
      <c r="J24" s="77"/>
    </row>
    <row r="25" spans="1:10" ht="21" customHeight="1">
      <c r="A25" s="73">
        <v>5</v>
      </c>
      <c r="B25" s="79" t="s">
        <v>110</v>
      </c>
      <c r="C25" s="82">
        <v>0</v>
      </c>
      <c r="D25" s="73"/>
      <c r="E25" s="82">
        <f t="shared" si="2"/>
        <v>0</v>
      </c>
      <c r="F25" s="50">
        <v>0</v>
      </c>
      <c r="G25" s="50">
        <v>0</v>
      </c>
      <c r="H25" s="50">
        <f t="shared" si="0"/>
        <v>0</v>
      </c>
      <c r="I25" s="2"/>
      <c r="J25" s="70" t="s">
        <v>111</v>
      </c>
    </row>
    <row r="26" spans="1:10" ht="21" customHeight="1">
      <c r="A26" s="74"/>
      <c r="B26" s="80"/>
      <c r="C26" s="83"/>
      <c r="D26" s="74"/>
      <c r="E26" s="83"/>
      <c r="F26" s="50">
        <v>0</v>
      </c>
      <c r="G26" s="50">
        <v>0</v>
      </c>
      <c r="H26" s="50">
        <f t="shared" si="0"/>
        <v>0</v>
      </c>
      <c r="I26" s="2"/>
      <c r="J26" s="71"/>
    </row>
    <row r="27" spans="1:10" ht="21" customHeight="1">
      <c r="A27" s="74"/>
      <c r="B27" s="80"/>
      <c r="C27" s="83"/>
      <c r="D27" s="74"/>
      <c r="E27" s="83"/>
      <c r="F27" s="50">
        <v>0</v>
      </c>
      <c r="G27" s="50">
        <v>0</v>
      </c>
      <c r="H27" s="50">
        <f t="shared" si="0"/>
        <v>0</v>
      </c>
      <c r="I27" s="2"/>
      <c r="J27" s="71"/>
    </row>
    <row r="28" spans="1:10" ht="21" customHeight="1">
      <c r="A28" s="74"/>
      <c r="B28" s="80"/>
      <c r="C28" s="83"/>
      <c r="D28" s="74"/>
      <c r="E28" s="83"/>
      <c r="F28" s="50">
        <v>0</v>
      </c>
      <c r="G28" s="50">
        <v>0</v>
      </c>
      <c r="H28" s="50">
        <f t="shared" si="0"/>
        <v>0</v>
      </c>
      <c r="I28" s="2"/>
      <c r="J28" s="71"/>
    </row>
    <row r="29" spans="1:10" ht="21" customHeight="1">
      <c r="A29" s="74"/>
      <c r="B29" s="80"/>
      <c r="C29" s="83"/>
      <c r="D29" s="74"/>
      <c r="E29" s="83"/>
      <c r="F29" s="50">
        <v>0</v>
      </c>
      <c r="G29" s="50">
        <v>0</v>
      </c>
      <c r="H29" s="50">
        <f t="shared" si="0"/>
        <v>0</v>
      </c>
      <c r="I29" s="2"/>
      <c r="J29" s="71"/>
    </row>
    <row r="30" spans="1:10" ht="21" customHeight="1">
      <c r="A30" s="74"/>
      <c r="B30" s="80"/>
      <c r="C30" s="83"/>
      <c r="D30" s="74"/>
      <c r="E30" s="83"/>
      <c r="F30" s="50">
        <v>0</v>
      </c>
      <c r="G30" s="50">
        <v>0</v>
      </c>
      <c r="H30" s="50">
        <f t="shared" si="0"/>
        <v>0</v>
      </c>
      <c r="I30" s="2"/>
      <c r="J30" s="71"/>
    </row>
    <row r="31" spans="1:10" ht="21" customHeight="1">
      <c r="A31" s="74"/>
      <c r="B31" s="80"/>
      <c r="C31" s="83"/>
      <c r="D31" s="74"/>
      <c r="E31" s="83"/>
      <c r="F31" s="50">
        <v>0</v>
      </c>
      <c r="G31" s="50">
        <v>0</v>
      </c>
      <c r="H31" s="50">
        <f t="shared" si="0"/>
        <v>0</v>
      </c>
      <c r="I31" s="2"/>
      <c r="J31" s="71"/>
    </row>
    <row r="32" spans="1:10" ht="21" customHeight="1">
      <c r="A32" s="74"/>
      <c r="B32" s="80"/>
      <c r="C32" s="83"/>
      <c r="D32" s="74"/>
      <c r="E32" s="83"/>
      <c r="F32" s="50">
        <v>0</v>
      </c>
      <c r="G32" s="50">
        <v>0</v>
      </c>
      <c r="H32" s="50">
        <f t="shared" si="0"/>
        <v>0</v>
      </c>
      <c r="I32" s="2"/>
      <c r="J32" s="71"/>
    </row>
    <row r="33" spans="1:10" ht="21" customHeight="1">
      <c r="A33" s="74"/>
      <c r="B33" s="80"/>
      <c r="C33" s="83"/>
      <c r="D33" s="74"/>
      <c r="E33" s="83"/>
      <c r="F33" s="50">
        <v>0</v>
      </c>
      <c r="G33" s="50">
        <v>0</v>
      </c>
      <c r="H33" s="50">
        <f t="shared" si="0"/>
        <v>0</v>
      </c>
      <c r="I33" s="2"/>
      <c r="J33" s="71"/>
    </row>
    <row r="34" spans="1:10" ht="21" customHeight="1">
      <c r="A34" s="78"/>
      <c r="B34" s="81"/>
      <c r="C34" s="84"/>
      <c r="D34" s="78"/>
      <c r="E34" s="84"/>
      <c r="F34" s="50">
        <v>0</v>
      </c>
      <c r="G34" s="50">
        <v>0</v>
      </c>
      <c r="H34" s="50">
        <f t="shared" si="0"/>
        <v>0</v>
      </c>
      <c r="I34" s="2"/>
      <c r="J34" s="71"/>
    </row>
    <row r="35" spans="1:10" s="31" customFormat="1" ht="21" customHeight="1">
      <c r="A35" s="34"/>
      <c r="B35" s="30" t="s">
        <v>112</v>
      </c>
      <c r="C35" s="37">
        <f>SUM(C25)</f>
        <v>0</v>
      </c>
      <c r="D35" s="37">
        <f t="shared" ref="D35:E35" si="7">SUM(D25)</f>
        <v>0</v>
      </c>
      <c r="E35" s="37">
        <f t="shared" si="7"/>
        <v>0</v>
      </c>
      <c r="F35" s="37">
        <f>SUM(F25:F34)</f>
        <v>0</v>
      </c>
      <c r="G35" s="37">
        <f>SUM(G25:G34)</f>
        <v>0</v>
      </c>
      <c r="H35" s="37">
        <f t="shared" ref="H35" si="8">SUM(H25:H34)</f>
        <v>0</v>
      </c>
      <c r="I35" s="35"/>
      <c r="J35" s="72"/>
    </row>
    <row r="36" spans="1:10" ht="21" customHeight="1">
      <c r="A36" s="66">
        <v>6</v>
      </c>
      <c r="B36" s="67" t="s">
        <v>55</v>
      </c>
      <c r="C36" s="68">
        <v>0</v>
      </c>
      <c r="D36" s="69"/>
      <c r="E36" s="68">
        <f t="shared" si="2"/>
        <v>0</v>
      </c>
      <c r="F36" s="50">
        <v>0</v>
      </c>
      <c r="G36" s="50">
        <v>0</v>
      </c>
      <c r="H36" s="50">
        <f t="shared" si="0"/>
        <v>0</v>
      </c>
      <c r="I36" s="2"/>
      <c r="J36" s="70" t="s">
        <v>69</v>
      </c>
    </row>
    <row r="37" spans="1:10" ht="21" customHeight="1">
      <c r="A37" s="66"/>
      <c r="B37" s="67"/>
      <c r="C37" s="68"/>
      <c r="D37" s="69"/>
      <c r="E37" s="68"/>
      <c r="F37" s="50">
        <v>0</v>
      </c>
      <c r="G37" s="50">
        <v>0</v>
      </c>
      <c r="H37" s="50">
        <f t="shared" si="0"/>
        <v>0</v>
      </c>
      <c r="I37" s="2"/>
      <c r="J37" s="76"/>
    </row>
    <row r="38" spans="1:10" ht="21" customHeight="1">
      <c r="A38" s="66"/>
      <c r="B38" s="67"/>
      <c r="C38" s="68"/>
      <c r="D38" s="69"/>
      <c r="E38" s="68"/>
      <c r="F38" s="50">
        <v>0</v>
      </c>
      <c r="G38" s="50">
        <v>0</v>
      </c>
      <c r="H38" s="50">
        <f t="shared" si="0"/>
        <v>0</v>
      </c>
      <c r="I38" s="2"/>
      <c r="J38" s="76"/>
    </row>
    <row r="39" spans="1:10" ht="21" customHeight="1">
      <c r="A39" s="66"/>
      <c r="B39" s="67"/>
      <c r="C39" s="68"/>
      <c r="D39" s="69"/>
      <c r="E39" s="68"/>
      <c r="F39" s="50">
        <v>0</v>
      </c>
      <c r="G39" s="50">
        <v>0</v>
      </c>
      <c r="H39" s="50">
        <f t="shared" si="0"/>
        <v>0</v>
      </c>
      <c r="I39" s="2"/>
      <c r="J39" s="76"/>
    </row>
    <row r="40" spans="1:10" s="31" customFormat="1" ht="21" customHeight="1">
      <c r="A40" s="34"/>
      <c r="B40" s="30" t="s">
        <v>113</v>
      </c>
      <c r="C40" s="37">
        <f>SUM(C36)</f>
        <v>0</v>
      </c>
      <c r="D40" s="37">
        <f t="shared" ref="D40:E40" si="9">SUM(D36)</f>
        <v>0</v>
      </c>
      <c r="E40" s="37">
        <f t="shared" si="9"/>
        <v>0</v>
      </c>
      <c r="F40" s="37">
        <f>SUM(F36:F39)</f>
        <v>0</v>
      </c>
      <c r="G40" s="37">
        <f t="shared" ref="G40" si="10">SUM(G36:G39)</f>
        <v>0</v>
      </c>
      <c r="H40" s="37">
        <f>SUM(H36:H39)</f>
        <v>0</v>
      </c>
      <c r="I40" s="35"/>
      <c r="J40" s="77"/>
    </row>
    <row r="41" spans="1:10" ht="21" customHeight="1">
      <c r="A41" s="66">
        <v>7</v>
      </c>
      <c r="B41" s="67" t="s">
        <v>56</v>
      </c>
      <c r="C41" s="68">
        <v>0</v>
      </c>
      <c r="D41" s="69"/>
      <c r="E41" s="68">
        <f t="shared" si="2"/>
        <v>0</v>
      </c>
      <c r="F41" s="50">
        <v>0</v>
      </c>
      <c r="G41" s="50">
        <v>0</v>
      </c>
      <c r="H41" s="50">
        <f t="shared" si="0"/>
        <v>0</v>
      </c>
      <c r="I41" s="2"/>
      <c r="J41" s="63"/>
    </row>
    <row r="42" spans="1:10" ht="21" customHeight="1">
      <c r="A42" s="66"/>
      <c r="B42" s="67"/>
      <c r="C42" s="68"/>
      <c r="D42" s="69"/>
      <c r="E42" s="68"/>
      <c r="F42" s="50">
        <v>0</v>
      </c>
      <c r="G42" s="50">
        <v>0</v>
      </c>
      <c r="H42" s="50">
        <f t="shared" si="0"/>
        <v>0</v>
      </c>
      <c r="I42" s="2"/>
      <c r="J42" s="64"/>
    </row>
    <row r="43" spans="1:10" ht="21" customHeight="1">
      <c r="A43" s="66"/>
      <c r="B43" s="67"/>
      <c r="C43" s="68"/>
      <c r="D43" s="69"/>
      <c r="E43" s="68"/>
      <c r="F43" s="50">
        <v>0</v>
      </c>
      <c r="G43" s="50">
        <v>0</v>
      </c>
      <c r="H43" s="50">
        <f t="shared" si="0"/>
        <v>0</v>
      </c>
      <c r="I43" s="2"/>
      <c r="J43" s="64"/>
    </row>
    <row r="44" spans="1:10" ht="21" customHeight="1">
      <c r="A44" s="66"/>
      <c r="B44" s="67"/>
      <c r="C44" s="68"/>
      <c r="D44" s="69"/>
      <c r="E44" s="68"/>
      <c r="F44" s="50">
        <v>0</v>
      </c>
      <c r="G44" s="50">
        <v>0</v>
      </c>
      <c r="H44" s="50">
        <f t="shared" si="0"/>
        <v>0</v>
      </c>
      <c r="I44" s="2"/>
      <c r="J44" s="64"/>
    </row>
    <row r="45" spans="1:10" s="31" customFormat="1" ht="21" customHeight="1">
      <c r="A45" s="34"/>
      <c r="B45" s="30" t="s">
        <v>114</v>
      </c>
      <c r="C45" s="37">
        <f>SUM(C41)</f>
        <v>0</v>
      </c>
      <c r="D45" s="37">
        <f t="shared" ref="D45:E45" si="11">SUM(D41)</f>
        <v>0</v>
      </c>
      <c r="E45" s="37">
        <f t="shared" si="11"/>
        <v>0</v>
      </c>
      <c r="F45" s="37">
        <f>SUM(F41:F44)</f>
        <v>0</v>
      </c>
      <c r="G45" s="37">
        <f t="shared" ref="G45:H45" si="12">SUM(G41:G44)</f>
        <v>0</v>
      </c>
      <c r="H45" s="37">
        <f t="shared" si="12"/>
        <v>0</v>
      </c>
      <c r="I45" s="35"/>
      <c r="J45" s="65"/>
    </row>
    <row r="46" spans="1:10" ht="21" customHeight="1">
      <c r="A46" s="66">
        <v>8</v>
      </c>
      <c r="B46" s="67" t="s">
        <v>3</v>
      </c>
      <c r="C46" s="68">
        <v>0</v>
      </c>
      <c r="D46" s="69"/>
      <c r="E46" s="68">
        <f t="shared" si="2"/>
        <v>0</v>
      </c>
      <c r="F46" s="50">
        <v>0</v>
      </c>
      <c r="G46" s="50">
        <v>0</v>
      </c>
      <c r="H46" s="50">
        <f t="shared" si="0"/>
        <v>0</v>
      </c>
      <c r="I46" s="2"/>
      <c r="J46" s="75" t="s">
        <v>115</v>
      </c>
    </row>
    <row r="47" spans="1:10" ht="21" customHeight="1">
      <c r="A47" s="66"/>
      <c r="B47" s="67"/>
      <c r="C47" s="68"/>
      <c r="D47" s="69"/>
      <c r="E47" s="68"/>
      <c r="F47" s="50">
        <v>0</v>
      </c>
      <c r="G47" s="50">
        <v>0</v>
      </c>
      <c r="H47" s="50">
        <f t="shared" si="0"/>
        <v>0</v>
      </c>
      <c r="I47" s="2"/>
      <c r="J47" s="76"/>
    </row>
    <row r="48" spans="1:10" s="31" customFormat="1" ht="21" customHeight="1">
      <c r="A48" s="34"/>
      <c r="B48" s="30" t="s">
        <v>116</v>
      </c>
      <c r="C48" s="37">
        <f>SUM(C46)</f>
        <v>0</v>
      </c>
      <c r="D48" s="37">
        <f t="shared" ref="D48:E48" si="13">SUM(D46)</f>
        <v>0</v>
      </c>
      <c r="E48" s="37">
        <f t="shared" si="13"/>
        <v>0</v>
      </c>
      <c r="F48" s="37">
        <f>SUM(F46:F47)</f>
        <v>0</v>
      </c>
      <c r="G48" s="37">
        <f t="shared" ref="G48:H48" si="14">SUM(G46:G47)</f>
        <v>0</v>
      </c>
      <c r="H48" s="37">
        <f t="shared" si="14"/>
        <v>0</v>
      </c>
      <c r="I48" s="35"/>
      <c r="J48" s="77"/>
    </row>
    <row r="49" spans="1:10" ht="21" customHeight="1">
      <c r="A49" s="66">
        <v>9</v>
      </c>
      <c r="B49" s="67" t="s">
        <v>117</v>
      </c>
      <c r="C49" s="68">
        <v>0</v>
      </c>
      <c r="D49" s="69"/>
      <c r="E49" s="68">
        <f t="shared" si="2"/>
        <v>0</v>
      </c>
      <c r="F49" s="50">
        <v>0</v>
      </c>
      <c r="G49" s="50">
        <v>0</v>
      </c>
      <c r="H49" s="50">
        <f t="shared" si="0"/>
        <v>0</v>
      </c>
      <c r="I49" s="2"/>
      <c r="J49" s="70" t="s">
        <v>118</v>
      </c>
    </row>
    <row r="50" spans="1:10" ht="21" customHeight="1">
      <c r="A50" s="66"/>
      <c r="B50" s="67"/>
      <c r="C50" s="68"/>
      <c r="D50" s="69"/>
      <c r="E50" s="68"/>
      <c r="F50" s="50">
        <v>0</v>
      </c>
      <c r="G50" s="50">
        <v>0</v>
      </c>
      <c r="H50" s="50">
        <f t="shared" si="0"/>
        <v>0</v>
      </c>
      <c r="I50" s="2"/>
      <c r="J50" s="71"/>
    </row>
    <row r="51" spans="1:10" ht="21" customHeight="1">
      <c r="A51" s="66"/>
      <c r="B51" s="67"/>
      <c r="C51" s="68"/>
      <c r="D51" s="69"/>
      <c r="E51" s="68"/>
      <c r="F51" s="50">
        <v>0</v>
      </c>
      <c r="G51" s="50">
        <v>0</v>
      </c>
      <c r="H51" s="50">
        <f t="shared" si="0"/>
        <v>0</v>
      </c>
      <c r="I51" s="2"/>
      <c r="J51" s="71"/>
    </row>
    <row r="52" spans="1:10" s="31" customFormat="1" ht="21" customHeight="1">
      <c r="A52" s="34"/>
      <c r="B52" s="30" t="s">
        <v>62</v>
      </c>
      <c r="C52" s="37">
        <f>SUM(C49)</f>
        <v>0</v>
      </c>
      <c r="D52" s="37">
        <f t="shared" ref="D52:E52" si="15">SUM(D49)</f>
        <v>0</v>
      </c>
      <c r="E52" s="37">
        <f t="shared" si="15"/>
        <v>0</v>
      </c>
      <c r="F52" s="37">
        <f>SUM(F49:F51)</f>
        <v>0</v>
      </c>
      <c r="G52" s="37">
        <f t="shared" ref="G52:H52" si="16">SUM(G49:G51)</f>
        <v>0</v>
      </c>
      <c r="H52" s="37">
        <f t="shared" si="16"/>
        <v>0</v>
      </c>
      <c r="I52" s="35"/>
      <c r="J52" s="72"/>
    </row>
    <row r="53" spans="1:10" ht="21" customHeight="1">
      <c r="A53" s="73">
        <v>10</v>
      </c>
      <c r="B53" s="67" t="s">
        <v>5</v>
      </c>
      <c r="C53" s="68">
        <v>0</v>
      </c>
      <c r="D53" s="69"/>
      <c r="E53" s="68">
        <f t="shared" si="2"/>
        <v>0</v>
      </c>
      <c r="F53" s="54">
        <v>520</v>
      </c>
      <c r="G53" s="55">
        <v>0</v>
      </c>
      <c r="H53" s="54">
        <f t="shared" si="0"/>
        <v>520</v>
      </c>
      <c r="I53" s="56" t="s">
        <v>131</v>
      </c>
      <c r="J53" s="63"/>
    </row>
    <row r="54" spans="1:10" ht="21" customHeight="1">
      <c r="A54" s="74"/>
      <c r="B54" s="67"/>
      <c r="C54" s="68"/>
      <c r="D54" s="69"/>
      <c r="E54" s="68"/>
      <c r="F54" s="54">
        <v>0</v>
      </c>
      <c r="G54" s="55">
        <v>0</v>
      </c>
      <c r="H54" s="54">
        <f t="shared" si="0"/>
        <v>0</v>
      </c>
      <c r="I54" s="56"/>
      <c r="J54" s="64"/>
    </row>
    <row r="55" spans="1:10" ht="21" customHeight="1">
      <c r="A55" s="74"/>
      <c r="B55" s="67"/>
      <c r="C55" s="68"/>
      <c r="D55" s="69"/>
      <c r="E55" s="68"/>
      <c r="F55" s="54">
        <v>0</v>
      </c>
      <c r="G55" s="55">
        <v>0</v>
      </c>
      <c r="H55" s="54">
        <f t="shared" si="0"/>
        <v>0</v>
      </c>
      <c r="I55" s="56"/>
      <c r="J55" s="64"/>
    </row>
    <row r="56" spans="1:10" ht="21" customHeight="1">
      <c r="A56" s="74"/>
      <c r="B56" s="67"/>
      <c r="C56" s="68"/>
      <c r="D56" s="69"/>
      <c r="E56" s="68"/>
      <c r="F56" s="54">
        <v>0</v>
      </c>
      <c r="G56" s="55">
        <v>0</v>
      </c>
      <c r="H56" s="54">
        <f t="shared" si="0"/>
        <v>0</v>
      </c>
      <c r="I56" s="56"/>
      <c r="J56" s="64"/>
    </row>
    <row r="57" spans="1:10" ht="21" customHeight="1">
      <c r="A57" s="74"/>
      <c r="B57" s="67"/>
      <c r="C57" s="68"/>
      <c r="D57" s="69"/>
      <c r="E57" s="68"/>
      <c r="F57" s="54">
        <v>0</v>
      </c>
      <c r="G57" s="55">
        <v>0</v>
      </c>
      <c r="H57" s="54">
        <f t="shared" si="0"/>
        <v>0</v>
      </c>
      <c r="I57" s="56"/>
      <c r="J57" s="64"/>
    </row>
    <row r="58" spans="1:10" ht="21" customHeight="1">
      <c r="A58" s="74"/>
      <c r="B58" s="67"/>
      <c r="C58" s="68"/>
      <c r="D58" s="69"/>
      <c r="E58" s="68"/>
      <c r="F58" s="54">
        <v>0</v>
      </c>
      <c r="G58" s="55">
        <v>0</v>
      </c>
      <c r="H58" s="54">
        <f t="shared" si="0"/>
        <v>0</v>
      </c>
      <c r="I58" s="56"/>
      <c r="J58" s="64"/>
    </row>
    <row r="59" spans="1:10" ht="21" customHeight="1">
      <c r="A59" s="74"/>
      <c r="B59" s="67"/>
      <c r="C59" s="68"/>
      <c r="D59" s="69"/>
      <c r="E59" s="68"/>
      <c r="F59" s="54">
        <v>0</v>
      </c>
      <c r="G59" s="55">
        <v>0</v>
      </c>
      <c r="H59" s="54">
        <f t="shared" si="0"/>
        <v>0</v>
      </c>
      <c r="I59" s="56"/>
      <c r="J59" s="64"/>
    </row>
    <row r="60" spans="1:10" ht="21" customHeight="1">
      <c r="A60" s="74"/>
      <c r="B60" s="67"/>
      <c r="C60" s="68"/>
      <c r="D60" s="69"/>
      <c r="E60" s="68"/>
      <c r="F60" s="54">
        <v>0</v>
      </c>
      <c r="G60" s="55">
        <v>0</v>
      </c>
      <c r="H60" s="54">
        <f t="shared" si="0"/>
        <v>0</v>
      </c>
      <c r="I60" s="56"/>
      <c r="J60" s="64"/>
    </row>
    <row r="61" spans="1:10" ht="21" customHeight="1">
      <c r="A61" s="74"/>
      <c r="B61" s="67"/>
      <c r="C61" s="68"/>
      <c r="D61" s="69"/>
      <c r="E61" s="68"/>
      <c r="F61" s="54">
        <v>0</v>
      </c>
      <c r="G61" s="55">
        <v>0</v>
      </c>
      <c r="H61" s="54">
        <f t="shared" si="0"/>
        <v>0</v>
      </c>
      <c r="I61" s="56"/>
      <c r="J61" s="64"/>
    </row>
    <row r="62" spans="1:10" ht="21" customHeight="1">
      <c r="A62" s="74"/>
      <c r="B62" s="67"/>
      <c r="C62" s="68"/>
      <c r="D62" s="69"/>
      <c r="E62" s="68"/>
      <c r="F62" s="54">
        <v>0</v>
      </c>
      <c r="G62" s="55">
        <v>0</v>
      </c>
      <c r="H62" s="54">
        <f t="shared" si="0"/>
        <v>0</v>
      </c>
      <c r="I62" s="56"/>
      <c r="J62" s="64"/>
    </row>
    <row r="63" spans="1:10" ht="21" customHeight="1">
      <c r="A63" s="74"/>
      <c r="B63" s="67"/>
      <c r="C63" s="68"/>
      <c r="D63" s="69"/>
      <c r="E63" s="68"/>
      <c r="F63" s="54">
        <v>0</v>
      </c>
      <c r="G63" s="55">
        <v>0</v>
      </c>
      <c r="H63" s="54">
        <f t="shared" si="0"/>
        <v>0</v>
      </c>
      <c r="I63" s="56"/>
      <c r="J63" s="64"/>
    </row>
    <row r="64" spans="1:10" ht="21" customHeight="1">
      <c r="A64" s="74"/>
      <c r="B64" s="67"/>
      <c r="C64" s="68"/>
      <c r="D64" s="69"/>
      <c r="E64" s="68"/>
      <c r="F64" s="54">
        <v>0</v>
      </c>
      <c r="G64" s="55">
        <v>0</v>
      </c>
      <c r="H64" s="54">
        <f t="shared" si="0"/>
        <v>0</v>
      </c>
      <c r="I64" s="56"/>
      <c r="J64" s="64"/>
    </row>
    <row r="65" spans="1:10" ht="21" customHeight="1">
      <c r="A65" s="74"/>
      <c r="B65" s="67"/>
      <c r="C65" s="68"/>
      <c r="D65" s="69"/>
      <c r="E65" s="68"/>
      <c r="F65" s="54">
        <v>0</v>
      </c>
      <c r="G65" s="55">
        <v>0</v>
      </c>
      <c r="H65" s="54">
        <f t="shared" si="0"/>
        <v>0</v>
      </c>
      <c r="I65" s="56"/>
      <c r="J65" s="64"/>
    </row>
    <row r="66" spans="1:10" s="31" customFormat="1" ht="21" customHeight="1">
      <c r="A66" s="34"/>
      <c r="B66" s="30" t="s">
        <v>119</v>
      </c>
      <c r="C66" s="37">
        <f>SUM(C53)</f>
        <v>0</v>
      </c>
      <c r="D66" s="37">
        <f>SUM(D53)</f>
        <v>0</v>
      </c>
      <c r="E66" s="37">
        <f>SUM(E53)</f>
        <v>0</v>
      </c>
      <c r="F66" s="37">
        <f>SUM(F53:F65)</f>
        <v>520</v>
      </c>
      <c r="G66" s="37">
        <f>SUM(G53:G65)</f>
        <v>0</v>
      </c>
      <c r="H66" s="37">
        <f>SUM(H53:H65)</f>
        <v>520</v>
      </c>
      <c r="I66" s="35"/>
      <c r="J66" s="65"/>
    </row>
    <row r="67" spans="1:10" ht="21" customHeight="1">
      <c r="A67" s="34"/>
      <c r="B67" s="30" t="s">
        <v>120</v>
      </c>
      <c r="C67" s="37">
        <f t="shared" ref="C67:H67" si="17">SUM(C66,C52,C48,C45,C40,C35,C24,C21,C16,C13)</f>
        <v>0</v>
      </c>
      <c r="D67" s="37">
        <f t="shared" si="17"/>
        <v>0</v>
      </c>
      <c r="E67" s="37">
        <f t="shared" si="17"/>
        <v>0</v>
      </c>
      <c r="F67" s="37">
        <f t="shared" si="17"/>
        <v>520</v>
      </c>
      <c r="G67" s="37">
        <f t="shared" si="17"/>
        <v>0</v>
      </c>
      <c r="H67" s="37">
        <f t="shared" si="17"/>
        <v>520</v>
      </c>
      <c r="I67" s="35"/>
      <c r="J67" s="39"/>
    </row>
    <row r="71" spans="1:10" ht="21" customHeight="1">
      <c r="A71" s="58" t="s">
        <v>121</v>
      </c>
      <c r="B71" s="59"/>
      <c r="C71" s="60" t="s">
        <v>122</v>
      </c>
      <c r="D71" s="60"/>
      <c r="E71" s="60" t="s">
        <v>123</v>
      </c>
      <c r="F71" s="60"/>
      <c r="G71" s="60" t="s">
        <v>124</v>
      </c>
      <c r="H71" s="60"/>
      <c r="I71" s="32" t="s">
        <v>125</v>
      </c>
    </row>
    <row r="72" spans="1:10" ht="21" customHeight="1">
      <c r="A72" s="61">
        <f>E67</f>
        <v>0</v>
      </c>
      <c r="B72" s="62"/>
      <c r="C72" s="62">
        <f>H67</f>
        <v>520</v>
      </c>
      <c r="D72" s="62"/>
      <c r="E72" s="62">
        <f>F67</f>
        <v>520</v>
      </c>
      <c r="F72" s="62"/>
      <c r="G72" s="62">
        <f>G67</f>
        <v>0</v>
      </c>
      <c r="H72" s="62"/>
      <c r="I72" s="33">
        <f>A72-C72</f>
        <v>-520</v>
      </c>
    </row>
    <row r="74" spans="1:10" ht="21" customHeight="1">
      <c r="A74" s="40" t="s">
        <v>128</v>
      </c>
      <c r="B74" s="41" t="s">
        <v>129</v>
      </c>
      <c r="C74" s="42" t="s">
        <v>126</v>
      </c>
      <c r="D74" s="40"/>
      <c r="E74" s="40" t="s">
        <v>127</v>
      </c>
      <c r="F74" s="40"/>
      <c r="G74" s="40" t="s">
        <v>78</v>
      </c>
      <c r="H74" s="40"/>
      <c r="I74" s="41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36:J40"/>
    <mergeCell ref="A25:A34"/>
    <mergeCell ref="B25:B34"/>
    <mergeCell ref="C25:C34"/>
    <mergeCell ref="D25:D34"/>
    <mergeCell ref="E25:E34"/>
    <mergeCell ref="J25:J35"/>
    <mergeCell ref="A36:A39"/>
    <mergeCell ref="B36:B39"/>
    <mergeCell ref="C36:C39"/>
    <mergeCell ref="D36:D39"/>
    <mergeCell ref="E36:E39"/>
    <mergeCell ref="J46:J48"/>
    <mergeCell ref="A41:A44"/>
    <mergeCell ref="B41:B44"/>
    <mergeCell ref="C41:C44"/>
    <mergeCell ref="D41:D44"/>
    <mergeCell ref="E41:E44"/>
    <mergeCell ref="J41:J45"/>
    <mergeCell ref="A46:A47"/>
    <mergeCell ref="B46:B47"/>
    <mergeCell ref="C46:C47"/>
    <mergeCell ref="D46:D47"/>
    <mergeCell ref="E46:E47"/>
    <mergeCell ref="J53:J66"/>
    <mergeCell ref="A49:A51"/>
    <mergeCell ref="B49:B51"/>
    <mergeCell ref="C49:C51"/>
    <mergeCell ref="D49:D51"/>
    <mergeCell ref="E49:E51"/>
    <mergeCell ref="J49:J52"/>
    <mergeCell ref="A53:A65"/>
    <mergeCell ref="B53:B65"/>
    <mergeCell ref="C53:C65"/>
    <mergeCell ref="D53:D65"/>
    <mergeCell ref="E53:E65"/>
    <mergeCell ref="A71:B71"/>
    <mergeCell ref="C71:D71"/>
    <mergeCell ref="E71:F71"/>
    <mergeCell ref="G71:H71"/>
    <mergeCell ref="A72:B72"/>
    <mergeCell ref="C72:D72"/>
    <mergeCell ref="E72:F72"/>
    <mergeCell ref="G72:H72"/>
  </mergeCells>
  <phoneticPr fontId="1" type="noConversion"/>
  <pageMargins left="0.7" right="0.7" top="0.75" bottom="0.75" header="0.3" footer="0.3"/>
  <pageSetup paperSize="9" scale="49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opLeftCell="A19" zoomScale="90" zoomScaleNormal="90" workbookViewId="0">
      <selection activeCell="H12" sqref="H12"/>
    </sheetView>
  </sheetViews>
  <sheetFormatPr defaultRowHeight="14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45312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5">
      <c r="B3" s="86" t="s">
        <v>72</v>
      </c>
      <c r="C3" s="86"/>
      <c r="D3" s="86"/>
      <c r="E3" s="86"/>
      <c r="F3" s="86"/>
      <c r="G3" s="86"/>
      <c r="H3" s="86"/>
      <c r="I3" s="86"/>
      <c r="J3" s="86"/>
      <c r="K3" s="86"/>
    </row>
    <row r="4" spans="2:11" ht="20.149999999999999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49999999999999" customHeight="1">
      <c r="B5" s="7"/>
      <c r="C5" s="8"/>
      <c r="D5" s="46" t="s">
        <v>19</v>
      </c>
      <c r="E5" s="46"/>
      <c r="F5" s="106" t="s">
        <v>93</v>
      </c>
      <c r="G5" s="106"/>
      <c r="H5" s="46" t="s">
        <v>20</v>
      </c>
      <c r="I5" s="8"/>
      <c r="J5" s="106" t="s">
        <v>91</v>
      </c>
      <c r="K5" s="107"/>
    </row>
    <row r="6" spans="2:11" ht="20.149999999999999" customHeight="1">
      <c r="B6" s="9"/>
      <c r="C6" s="10"/>
      <c r="D6" s="11" t="s">
        <v>21</v>
      </c>
      <c r="E6" s="11"/>
      <c r="F6" s="108" t="s">
        <v>89</v>
      </c>
      <c r="G6" s="108"/>
      <c r="H6" s="11" t="s">
        <v>22</v>
      </c>
      <c r="I6" s="10"/>
      <c r="J6" s="108" t="s">
        <v>90</v>
      </c>
      <c r="K6" s="109"/>
    </row>
    <row r="7" spans="2:11" ht="20.149999999999999" customHeight="1">
      <c r="B7" s="9"/>
      <c r="C7" s="10"/>
      <c r="D7" s="11" t="s">
        <v>23</v>
      </c>
      <c r="E7" s="11"/>
      <c r="F7" s="108"/>
      <c r="G7" s="108"/>
      <c r="H7" s="11" t="s">
        <v>24</v>
      </c>
      <c r="I7" s="12"/>
      <c r="J7" s="110">
        <v>43004</v>
      </c>
      <c r="K7" s="109"/>
    </row>
    <row r="8" spans="2:11" ht="20.149999999999999" customHeight="1">
      <c r="B8" s="13"/>
      <c r="C8" s="14"/>
      <c r="D8" s="47"/>
      <c r="E8" s="47"/>
      <c r="F8" s="48"/>
      <c r="G8" s="48"/>
      <c r="H8" s="47" t="s">
        <v>81</v>
      </c>
      <c r="I8" s="49"/>
      <c r="J8" s="115" t="s">
        <v>97</v>
      </c>
      <c r="K8" s="116"/>
    </row>
    <row r="9" spans="2:11" ht="20.149999999999999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49999999999999" customHeight="1">
      <c r="B10" s="117" t="s">
        <v>25</v>
      </c>
      <c r="C10" s="118"/>
      <c r="D10" s="16" t="s">
        <v>26</v>
      </c>
      <c r="E10" s="102" t="s">
        <v>27</v>
      </c>
      <c r="F10" s="104"/>
      <c r="G10" s="17" t="s">
        <v>28</v>
      </c>
      <c r="H10" s="18" t="s">
        <v>29</v>
      </c>
      <c r="I10" s="102" t="s">
        <v>30</v>
      </c>
      <c r="J10" s="104"/>
      <c r="K10" s="17" t="s">
        <v>31</v>
      </c>
    </row>
    <row r="11" spans="2:11" ht="20.149999999999999" customHeight="1">
      <c r="B11" s="100">
        <v>1</v>
      </c>
      <c r="C11" s="101"/>
      <c r="D11" s="111" t="s">
        <v>32</v>
      </c>
      <c r="E11" s="100" t="s">
        <v>33</v>
      </c>
      <c r="F11" s="101"/>
      <c r="G11" s="57">
        <f t="shared" ref="G11:G17" si="0">H11+I11</f>
        <v>1300</v>
      </c>
      <c r="H11" s="19">
        <v>1300</v>
      </c>
      <c r="I11" s="95">
        <v>0</v>
      </c>
      <c r="J11" s="96"/>
      <c r="K11" s="20" t="s">
        <v>34</v>
      </c>
    </row>
    <row r="12" spans="2:11" ht="52.5" customHeight="1">
      <c r="B12" s="100">
        <v>2</v>
      </c>
      <c r="C12" s="101"/>
      <c r="D12" s="112"/>
      <c r="E12" s="99" t="s">
        <v>35</v>
      </c>
      <c r="F12" s="99"/>
      <c r="G12" s="53">
        <f t="shared" si="0"/>
        <v>0</v>
      </c>
      <c r="H12" s="19">
        <v>0</v>
      </c>
      <c r="I12" s="95">
        <v>0</v>
      </c>
      <c r="J12" s="96"/>
      <c r="K12" s="25" t="s">
        <v>92</v>
      </c>
    </row>
    <row r="13" spans="2:11" ht="20.149999999999999" customHeight="1">
      <c r="B13" s="100">
        <v>3</v>
      </c>
      <c r="C13" s="101"/>
      <c r="D13" s="112"/>
      <c r="E13" s="100" t="s">
        <v>36</v>
      </c>
      <c r="F13" s="101"/>
      <c r="G13" s="53">
        <f t="shared" si="0"/>
        <v>0</v>
      </c>
      <c r="H13" s="53">
        <v>0</v>
      </c>
      <c r="I13" s="95">
        <v>0</v>
      </c>
      <c r="J13" s="96"/>
      <c r="K13" s="20" t="s">
        <v>34</v>
      </c>
    </row>
    <row r="14" spans="2:11" ht="19.5" customHeight="1">
      <c r="B14" s="100">
        <v>4</v>
      </c>
      <c r="C14" s="101"/>
      <c r="D14" s="112"/>
      <c r="E14" s="100" t="s">
        <v>37</v>
      </c>
      <c r="F14" s="101"/>
      <c r="G14" s="53">
        <f t="shared" si="0"/>
        <v>273</v>
      </c>
      <c r="H14" s="53">
        <v>273</v>
      </c>
      <c r="I14" s="95">
        <v>0</v>
      </c>
      <c r="J14" s="96"/>
      <c r="K14" s="25"/>
    </row>
    <row r="15" spans="2:11" ht="26">
      <c r="B15" s="100">
        <v>5</v>
      </c>
      <c r="C15" s="101"/>
      <c r="D15" s="111" t="s">
        <v>38</v>
      </c>
      <c r="E15" s="99" t="s">
        <v>98</v>
      </c>
      <c r="F15" s="99"/>
      <c r="G15" s="53">
        <f t="shared" si="0"/>
        <v>250</v>
      </c>
      <c r="H15" s="53">
        <v>250</v>
      </c>
      <c r="I15" s="95">
        <v>0</v>
      </c>
      <c r="J15" s="96"/>
      <c r="K15" s="25" t="s">
        <v>99</v>
      </c>
    </row>
    <row r="16" spans="2:11" ht="20.149999999999999" customHeight="1">
      <c r="B16" s="100">
        <v>6</v>
      </c>
      <c r="C16" s="101"/>
      <c r="D16" s="112"/>
      <c r="E16" s="99"/>
      <c r="F16" s="99"/>
      <c r="G16" s="53">
        <f t="shared" si="0"/>
        <v>0</v>
      </c>
      <c r="H16" s="53">
        <v>0</v>
      </c>
      <c r="I16" s="95">
        <v>0</v>
      </c>
      <c r="J16" s="96"/>
      <c r="K16" s="20"/>
    </row>
    <row r="17" spans="1:11" ht="20.149999999999999" customHeight="1">
      <c r="B17" s="100">
        <v>7</v>
      </c>
      <c r="C17" s="101"/>
      <c r="D17" s="113"/>
      <c r="E17" s="99"/>
      <c r="F17" s="99"/>
      <c r="G17" s="53">
        <f t="shared" si="0"/>
        <v>0</v>
      </c>
      <c r="H17" s="53">
        <v>0</v>
      </c>
      <c r="I17" s="95">
        <v>0</v>
      </c>
      <c r="J17" s="96"/>
      <c r="K17" s="20"/>
    </row>
    <row r="18" spans="1:11" ht="20.149999999999999" customHeight="1">
      <c r="B18" s="102" t="s">
        <v>39</v>
      </c>
      <c r="C18" s="103"/>
      <c r="D18" s="103"/>
      <c r="E18" s="103"/>
      <c r="F18" s="104"/>
      <c r="G18" s="21">
        <f>SUM(G11:G17)</f>
        <v>1823</v>
      </c>
      <c r="H18" s="21">
        <f>SUM(H11:H17)</f>
        <v>1823</v>
      </c>
      <c r="I18" s="97">
        <f>SUM(I11:J17)</f>
        <v>0</v>
      </c>
      <c r="J18" s="98"/>
      <c r="K18" s="22"/>
    </row>
    <row r="19" spans="1:11" ht="20.149999999999999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49999999999999" customHeight="1">
      <c r="B20" s="105" t="s">
        <v>29</v>
      </c>
      <c r="C20" s="105"/>
      <c r="D20" s="105"/>
      <c r="E20" s="105"/>
      <c r="F20" s="105"/>
      <c r="G20" s="105" t="s">
        <v>40</v>
      </c>
      <c r="H20" s="105"/>
      <c r="I20" s="105"/>
      <c r="J20" s="105"/>
      <c r="K20" s="17" t="s">
        <v>41</v>
      </c>
    </row>
    <row r="21" spans="1:11" ht="20.149999999999999" customHeight="1">
      <c r="B21" s="94">
        <f>H18</f>
        <v>1823</v>
      </c>
      <c r="C21" s="94"/>
      <c r="D21" s="94"/>
      <c r="E21" s="94"/>
      <c r="F21" s="94"/>
      <c r="G21" s="94">
        <f>I18</f>
        <v>0</v>
      </c>
      <c r="H21" s="94"/>
      <c r="I21" s="94"/>
      <c r="J21" s="94"/>
      <c r="K21" s="24">
        <f>SUM(B21:J21)</f>
        <v>1823</v>
      </c>
    </row>
    <row r="22" spans="1:11" ht="20.149999999999999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49999999999999" customHeight="1">
      <c r="B23" s="15" t="s">
        <v>42</v>
      </c>
      <c r="C23" s="15"/>
      <c r="D23" s="15"/>
      <c r="E23" s="15"/>
      <c r="F23" s="15" t="s">
        <v>43</v>
      </c>
      <c r="G23" s="15" t="s">
        <v>44</v>
      </c>
      <c r="H23" s="15"/>
      <c r="I23" s="15"/>
      <c r="J23" s="15" t="s">
        <v>45</v>
      </c>
      <c r="K23" s="15"/>
    </row>
    <row r="26" spans="1:11" ht="17.5">
      <c r="A26" s="86" t="s">
        <v>82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</row>
    <row r="28" spans="1:11" ht="20.149999999999999" customHeight="1">
      <c r="B28" s="7"/>
      <c r="C28" s="8"/>
      <c r="D28" s="46" t="s">
        <v>19</v>
      </c>
      <c r="E28" s="46"/>
      <c r="F28" s="106" t="str">
        <f>F5</f>
        <v>陈佳伟</v>
      </c>
      <c r="G28" s="106"/>
      <c r="H28" s="46" t="s">
        <v>20</v>
      </c>
      <c r="I28" s="8"/>
      <c r="J28" s="106" t="str">
        <f>J5</f>
        <v>项目经理</v>
      </c>
      <c r="K28" s="107"/>
    </row>
    <row r="29" spans="1:11" ht="20.149999999999999" customHeight="1">
      <c r="B29" s="9"/>
      <c r="C29" s="10"/>
      <c r="D29" s="11" t="s">
        <v>21</v>
      </c>
      <c r="E29" s="11"/>
      <c r="F29" s="108" t="str">
        <f>F6</f>
        <v>上海</v>
      </c>
      <c r="G29" s="108"/>
      <c r="H29" s="11" t="s">
        <v>22</v>
      </c>
      <c r="I29" s="10"/>
      <c r="J29" s="108" t="str">
        <f>J6</f>
        <v>上海事业部</v>
      </c>
      <c r="K29" s="109"/>
    </row>
    <row r="30" spans="1:11" ht="20.149999999999999" customHeight="1">
      <c r="B30" s="9"/>
      <c r="C30" s="10"/>
      <c r="D30" s="11" t="s">
        <v>23</v>
      </c>
      <c r="E30" s="11"/>
      <c r="F30" s="108">
        <f>F7</f>
        <v>0</v>
      </c>
      <c r="G30" s="108"/>
      <c r="H30" s="11" t="s">
        <v>24</v>
      </c>
      <c r="I30" s="12"/>
      <c r="J30" s="108"/>
      <c r="K30" s="109"/>
    </row>
    <row r="31" spans="1:11" ht="20.149999999999999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115" t="str">
        <f>J8</f>
        <v>KMO-1703-A15STY603</v>
      </c>
      <c r="K31" s="116"/>
    </row>
    <row r="32" spans="1:11" ht="20.149999999999999" customHeight="1"/>
    <row r="33" spans="2:11" ht="20.149999999999999" customHeight="1">
      <c r="B33" s="99"/>
      <c r="C33" s="99"/>
      <c r="D33" s="44" t="s">
        <v>87</v>
      </c>
      <c r="E33" s="99" t="s">
        <v>88</v>
      </c>
      <c r="F33" s="99"/>
      <c r="G33" s="19" t="s">
        <v>86</v>
      </c>
      <c r="H33" s="19" t="s">
        <v>84</v>
      </c>
      <c r="I33" s="114" t="s">
        <v>85</v>
      </c>
      <c r="J33" s="114"/>
      <c r="K33" s="45" t="s">
        <v>83</v>
      </c>
    </row>
    <row r="34" spans="2:11" ht="52">
      <c r="B34" s="99">
        <v>1</v>
      </c>
      <c r="C34" s="99"/>
      <c r="D34" s="43" t="s">
        <v>94</v>
      </c>
      <c r="E34" s="99" t="s">
        <v>95</v>
      </c>
      <c r="F34" s="99"/>
      <c r="G34" s="19">
        <v>100</v>
      </c>
      <c r="H34" s="19">
        <v>8</v>
      </c>
      <c r="I34" s="95">
        <v>800</v>
      </c>
      <c r="J34" s="96"/>
      <c r="K34" s="25" t="s">
        <v>96</v>
      </c>
    </row>
    <row r="35" spans="2:11" ht="20.149999999999999" customHeight="1">
      <c r="B35" s="99">
        <v>2</v>
      </c>
      <c r="C35" s="99"/>
      <c r="D35" s="43"/>
      <c r="E35" s="99"/>
      <c r="F35" s="99"/>
      <c r="G35" s="19"/>
      <c r="H35" s="19"/>
      <c r="I35" s="95"/>
      <c r="J35" s="96"/>
      <c r="K35" s="25"/>
    </row>
    <row r="36" spans="2:11" ht="20.149999999999999" customHeight="1">
      <c r="B36" s="99">
        <v>3</v>
      </c>
      <c r="C36" s="99"/>
      <c r="D36" s="43"/>
      <c r="E36" s="99"/>
      <c r="F36" s="99"/>
      <c r="G36" s="19"/>
      <c r="H36" s="19"/>
      <c r="I36" s="95"/>
      <c r="J36" s="96"/>
      <c r="K36" s="25"/>
    </row>
    <row r="37" spans="2:11" ht="20.149999999999999" customHeight="1">
      <c r="B37" s="102" t="s">
        <v>39</v>
      </c>
      <c r="C37" s="103"/>
      <c r="D37" s="103"/>
      <c r="E37" s="103"/>
      <c r="F37" s="104"/>
      <c r="G37" s="21"/>
      <c r="H37" s="21"/>
      <c r="I37" s="97">
        <v>800</v>
      </c>
      <c r="J37" s="98"/>
      <c r="K37" s="22"/>
    </row>
    <row r="38" spans="2:11" ht="20.149999999999999" customHeight="1">
      <c r="B38" s="15" t="s">
        <v>42</v>
      </c>
      <c r="C38" s="15"/>
      <c r="D38" s="15"/>
      <c r="E38" s="15"/>
      <c r="F38" s="15" t="s">
        <v>43</v>
      </c>
      <c r="G38" s="15" t="s">
        <v>44</v>
      </c>
      <c r="H38" s="15"/>
      <c r="I38" s="15"/>
      <c r="J38" s="15" t="s">
        <v>45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10" zoomScaleNormal="100" workbookViewId="0">
      <selection activeCell="O9" sqref="O9"/>
    </sheetView>
  </sheetViews>
  <sheetFormatPr defaultRowHeight="21" customHeight="1"/>
  <cols>
    <col min="1" max="1" width="9" style="1"/>
    <col min="2" max="2" width="16.7265625" bestFit="1" customWidth="1"/>
    <col min="3" max="3" width="9" style="29"/>
    <col min="9" max="9" width="24.90625" customWidth="1"/>
    <col min="10" max="10" width="39.453125" customWidth="1"/>
  </cols>
  <sheetData>
    <row r="2" spans="1:12" ht="21" customHeight="1">
      <c r="C2" s="86" t="s">
        <v>74</v>
      </c>
      <c r="D2" s="86"/>
      <c r="E2" s="86"/>
      <c r="F2" s="86"/>
      <c r="G2" s="86"/>
      <c r="H2" s="86"/>
      <c r="I2" s="38"/>
      <c r="J2" s="38"/>
      <c r="K2" s="38"/>
      <c r="L2" s="38"/>
    </row>
    <row r="4" spans="1:12" ht="21" customHeight="1">
      <c r="H4" s="88" t="s">
        <v>79</v>
      </c>
      <c r="I4" s="88"/>
      <c r="J4" s="88" t="s">
        <v>80</v>
      </c>
    </row>
    <row r="5" spans="1:12" ht="21" customHeight="1">
      <c r="H5" s="89"/>
      <c r="I5" s="89"/>
      <c r="J5" s="89"/>
    </row>
    <row r="6" spans="1:12" ht="21" customHeight="1">
      <c r="A6" s="90" t="s">
        <v>46</v>
      </c>
      <c r="B6" s="91" t="s">
        <v>0</v>
      </c>
      <c r="C6" s="92" t="s">
        <v>11</v>
      </c>
      <c r="D6" s="92"/>
      <c r="E6" s="92"/>
      <c r="F6" s="93" t="s">
        <v>10</v>
      </c>
      <c r="G6" s="93"/>
      <c r="H6" s="93"/>
      <c r="I6" s="93"/>
      <c r="J6" s="91" t="s">
        <v>6</v>
      </c>
    </row>
    <row r="7" spans="1:12" ht="21" customHeight="1">
      <c r="A7" s="90"/>
      <c r="B7" s="9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91"/>
    </row>
    <row r="8" spans="1:12" ht="21" customHeight="1">
      <c r="A8" s="66">
        <v>1</v>
      </c>
      <c r="B8" s="67" t="s">
        <v>2</v>
      </c>
      <c r="C8" s="68">
        <v>0</v>
      </c>
      <c r="D8" s="69"/>
      <c r="E8" s="68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5" t="s">
        <v>73</v>
      </c>
    </row>
    <row r="9" spans="1:12" ht="21" customHeight="1">
      <c r="A9" s="66"/>
      <c r="B9" s="67"/>
      <c r="C9" s="68"/>
      <c r="D9" s="69"/>
      <c r="E9" s="68"/>
      <c r="F9" s="36">
        <v>0</v>
      </c>
      <c r="G9" s="36">
        <v>0</v>
      </c>
      <c r="H9" s="36">
        <f t="shared" si="0"/>
        <v>0</v>
      </c>
      <c r="I9" s="2"/>
      <c r="J9" s="71"/>
    </row>
    <row r="10" spans="1:12" ht="21" customHeight="1">
      <c r="A10" s="66"/>
      <c r="B10" s="67"/>
      <c r="C10" s="68"/>
      <c r="D10" s="69"/>
      <c r="E10" s="68"/>
      <c r="F10" s="36">
        <v>0</v>
      </c>
      <c r="G10" s="36">
        <v>0</v>
      </c>
      <c r="H10" s="36">
        <f t="shared" si="0"/>
        <v>0</v>
      </c>
      <c r="I10" s="2"/>
      <c r="J10" s="71"/>
    </row>
    <row r="11" spans="1:12" ht="21" customHeight="1">
      <c r="A11" s="66"/>
      <c r="B11" s="67"/>
      <c r="C11" s="68"/>
      <c r="D11" s="69"/>
      <c r="E11" s="68"/>
      <c r="F11" s="36">
        <v>0</v>
      </c>
      <c r="G11" s="36">
        <v>0</v>
      </c>
      <c r="H11" s="36">
        <f t="shared" si="0"/>
        <v>0</v>
      </c>
      <c r="I11" s="2"/>
      <c r="J11" s="71"/>
    </row>
    <row r="12" spans="1:12" ht="21" customHeight="1">
      <c r="A12" s="66"/>
      <c r="B12" s="67"/>
      <c r="C12" s="68"/>
      <c r="D12" s="69"/>
      <c r="E12" s="68"/>
      <c r="F12" s="36">
        <v>0</v>
      </c>
      <c r="G12" s="36">
        <v>0</v>
      </c>
      <c r="H12" s="36">
        <f t="shared" si="0"/>
        <v>0</v>
      </c>
      <c r="I12" s="2"/>
      <c r="J12" s="71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2"/>
    </row>
    <row r="14" spans="1:12" ht="21" customHeight="1">
      <c r="A14" s="73">
        <v>2</v>
      </c>
      <c r="B14" s="79" t="s">
        <v>49</v>
      </c>
      <c r="C14" s="82">
        <v>0</v>
      </c>
      <c r="D14" s="73"/>
      <c r="E14" s="82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0" t="s">
        <v>65</v>
      </c>
    </row>
    <row r="15" spans="1:12" ht="21" customHeight="1">
      <c r="A15" s="78"/>
      <c r="B15" s="81"/>
      <c r="C15" s="84"/>
      <c r="D15" s="78"/>
      <c r="E15" s="84"/>
      <c r="F15" s="36">
        <v>0</v>
      </c>
      <c r="G15" s="36">
        <v>0</v>
      </c>
      <c r="H15" s="36">
        <f t="shared" ref="H15" si="3">F15+G15</f>
        <v>0</v>
      </c>
      <c r="I15" s="2"/>
      <c r="J15" s="71"/>
    </row>
    <row r="16" spans="1:12" s="31" customFormat="1" ht="21" customHeight="1">
      <c r="A16" s="34"/>
      <c r="B16" s="30" t="s">
        <v>50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2"/>
    </row>
    <row r="17" spans="1:10" ht="21" customHeight="1">
      <c r="A17" s="66">
        <v>3</v>
      </c>
      <c r="B17" s="67" t="s">
        <v>51</v>
      </c>
      <c r="C17" s="68">
        <v>0</v>
      </c>
      <c r="D17" s="69"/>
      <c r="E17" s="68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5" t="s">
        <v>66</v>
      </c>
    </row>
    <row r="18" spans="1:10" ht="21" customHeight="1">
      <c r="A18" s="66"/>
      <c r="B18" s="67"/>
      <c r="C18" s="68"/>
      <c r="D18" s="69"/>
      <c r="E18" s="68"/>
      <c r="F18" s="36">
        <v>0</v>
      </c>
      <c r="G18" s="36">
        <v>0</v>
      </c>
      <c r="H18" s="36">
        <f t="shared" si="0"/>
        <v>0</v>
      </c>
      <c r="I18" s="2"/>
      <c r="J18" s="76"/>
    </row>
    <row r="19" spans="1:10" ht="21" customHeight="1">
      <c r="A19" s="66"/>
      <c r="B19" s="67"/>
      <c r="C19" s="68"/>
      <c r="D19" s="69"/>
      <c r="E19" s="68"/>
      <c r="F19" s="36">
        <v>0</v>
      </c>
      <c r="G19" s="36">
        <v>0</v>
      </c>
      <c r="H19" s="36">
        <f t="shared" si="0"/>
        <v>0</v>
      </c>
      <c r="I19" s="2"/>
      <c r="J19" s="76"/>
    </row>
    <row r="20" spans="1:10" ht="21" customHeight="1">
      <c r="A20" s="66"/>
      <c r="B20" s="67"/>
      <c r="C20" s="68"/>
      <c r="D20" s="69"/>
      <c r="E20" s="68"/>
      <c r="F20" s="36">
        <v>0</v>
      </c>
      <c r="G20" s="36">
        <v>0</v>
      </c>
      <c r="H20" s="36">
        <f t="shared" si="0"/>
        <v>0</v>
      </c>
      <c r="I20" s="2"/>
      <c r="J20" s="76"/>
    </row>
    <row r="21" spans="1:10" s="31" customFormat="1" ht="21" customHeight="1">
      <c r="A21" s="34"/>
      <c r="B21" s="30" t="s">
        <v>52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7"/>
    </row>
    <row r="22" spans="1:10" ht="21" customHeight="1">
      <c r="A22" s="66">
        <v>4</v>
      </c>
      <c r="B22" s="67" t="s">
        <v>4</v>
      </c>
      <c r="C22" s="68">
        <v>0</v>
      </c>
      <c r="D22" s="69"/>
      <c r="E22" s="68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5" t="s">
        <v>67</v>
      </c>
    </row>
    <row r="23" spans="1:10" ht="21" customHeight="1">
      <c r="A23" s="66"/>
      <c r="B23" s="67"/>
      <c r="C23" s="68"/>
      <c r="D23" s="69"/>
      <c r="E23" s="68"/>
      <c r="F23" s="36">
        <v>0</v>
      </c>
      <c r="G23" s="36">
        <v>0</v>
      </c>
      <c r="H23" s="36">
        <f t="shared" si="0"/>
        <v>0</v>
      </c>
      <c r="I23" s="2"/>
      <c r="J23" s="76"/>
    </row>
    <row r="24" spans="1:10" s="31" customFormat="1" ht="21" customHeight="1">
      <c r="A24" s="34"/>
      <c r="B24" s="30" t="s">
        <v>53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7"/>
    </row>
    <row r="25" spans="1:10" ht="21" customHeight="1">
      <c r="A25" s="73">
        <v>5</v>
      </c>
      <c r="B25" s="79" t="s">
        <v>54</v>
      </c>
      <c r="C25" s="82">
        <v>0</v>
      </c>
      <c r="D25" s="73"/>
      <c r="E25" s="82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0" t="s">
        <v>68</v>
      </c>
    </row>
    <row r="26" spans="1:10" ht="21" customHeight="1">
      <c r="A26" s="78"/>
      <c r="B26" s="81"/>
      <c r="C26" s="84"/>
      <c r="D26" s="78"/>
      <c r="E26" s="84"/>
      <c r="F26" s="36">
        <v>0</v>
      </c>
      <c r="G26" s="36">
        <v>0</v>
      </c>
      <c r="H26" s="36">
        <f t="shared" ref="H26" si="8">F26+G26</f>
        <v>0</v>
      </c>
      <c r="I26" s="2"/>
      <c r="J26" s="71"/>
    </row>
    <row r="27" spans="1:10" s="31" customFormat="1" ht="21" customHeight="1">
      <c r="A27" s="34"/>
      <c r="B27" s="30" t="s">
        <v>59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2"/>
    </row>
    <row r="28" spans="1:10" ht="21" customHeight="1">
      <c r="A28" s="66">
        <v>6</v>
      </c>
      <c r="B28" s="67" t="s">
        <v>55</v>
      </c>
      <c r="C28" s="68">
        <v>0</v>
      </c>
      <c r="D28" s="69"/>
      <c r="E28" s="68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0" t="s">
        <v>69</v>
      </c>
    </row>
    <row r="29" spans="1:10" ht="21" customHeight="1">
      <c r="A29" s="66"/>
      <c r="B29" s="67"/>
      <c r="C29" s="68"/>
      <c r="D29" s="69"/>
      <c r="E29" s="68"/>
      <c r="F29" s="36">
        <v>0</v>
      </c>
      <c r="G29" s="36">
        <v>0</v>
      </c>
      <c r="H29" s="36">
        <f t="shared" si="0"/>
        <v>0</v>
      </c>
      <c r="I29" s="2"/>
      <c r="J29" s="76"/>
    </row>
    <row r="30" spans="1:10" ht="21" customHeight="1">
      <c r="A30" s="66"/>
      <c r="B30" s="67"/>
      <c r="C30" s="68"/>
      <c r="D30" s="69"/>
      <c r="E30" s="68"/>
      <c r="F30" s="36">
        <v>0</v>
      </c>
      <c r="G30" s="36">
        <v>0</v>
      </c>
      <c r="H30" s="36">
        <f t="shared" si="0"/>
        <v>0</v>
      </c>
      <c r="I30" s="2"/>
      <c r="J30" s="76"/>
    </row>
    <row r="31" spans="1:10" ht="21" customHeight="1">
      <c r="A31" s="66"/>
      <c r="B31" s="67"/>
      <c r="C31" s="68"/>
      <c r="D31" s="69"/>
      <c r="E31" s="68"/>
      <c r="F31" s="36">
        <v>0</v>
      </c>
      <c r="G31" s="36">
        <v>0</v>
      </c>
      <c r="H31" s="36">
        <f t="shared" si="0"/>
        <v>0</v>
      </c>
      <c r="I31" s="2"/>
      <c r="J31" s="76"/>
    </row>
    <row r="32" spans="1:10" s="31" customFormat="1" ht="21" customHeight="1">
      <c r="A32" s="34"/>
      <c r="B32" s="30" t="s">
        <v>60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7"/>
    </row>
    <row r="33" spans="1:10" ht="21" customHeight="1">
      <c r="A33" s="66">
        <v>7</v>
      </c>
      <c r="B33" s="67" t="s">
        <v>56</v>
      </c>
      <c r="C33" s="68">
        <v>0</v>
      </c>
      <c r="D33" s="69"/>
      <c r="E33" s="68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3"/>
    </row>
    <row r="34" spans="1:10" ht="21" customHeight="1">
      <c r="A34" s="66"/>
      <c r="B34" s="67"/>
      <c r="C34" s="68"/>
      <c r="D34" s="69"/>
      <c r="E34" s="68"/>
      <c r="F34" s="36">
        <v>0</v>
      </c>
      <c r="G34" s="36">
        <v>0</v>
      </c>
      <c r="H34" s="36">
        <f t="shared" si="0"/>
        <v>0</v>
      </c>
      <c r="I34" s="2"/>
      <c r="J34" s="64"/>
    </row>
    <row r="35" spans="1:10" ht="21" customHeight="1">
      <c r="A35" s="66"/>
      <c r="B35" s="67"/>
      <c r="C35" s="68"/>
      <c r="D35" s="69"/>
      <c r="E35" s="68"/>
      <c r="F35" s="36">
        <v>0</v>
      </c>
      <c r="G35" s="36">
        <v>0</v>
      </c>
      <c r="H35" s="36">
        <f t="shared" si="0"/>
        <v>0</v>
      </c>
      <c r="I35" s="2"/>
      <c r="J35" s="64"/>
    </row>
    <row r="36" spans="1:10" ht="21" customHeight="1">
      <c r="A36" s="66"/>
      <c r="B36" s="67"/>
      <c r="C36" s="68"/>
      <c r="D36" s="69"/>
      <c r="E36" s="68"/>
      <c r="F36" s="36">
        <v>0</v>
      </c>
      <c r="G36" s="36">
        <v>0</v>
      </c>
      <c r="H36" s="36">
        <f t="shared" si="0"/>
        <v>0</v>
      </c>
      <c r="I36" s="2"/>
      <c r="J36" s="64"/>
    </row>
    <row r="37" spans="1:10" s="31" customFormat="1" ht="21" customHeight="1">
      <c r="A37" s="34"/>
      <c r="B37" s="30" t="s">
        <v>61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5"/>
    </row>
    <row r="38" spans="1:10" ht="21" customHeight="1">
      <c r="A38" s="66">
        <v>8</v>
      </c>
      <c r="B38" s="67" t="s">
        <v>3</v>
      </c>
      <c r="C38" s="68">
        <v>0</v>
      </c>
      <c r="D38" s="69"/>
      <c r="E38" s="68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5" t="s">
        <v>70</v>
      </c>
    </row>
    <row r="39" spans="1:10" ht="21" customHeight="1">
      <c r="A39" s="66"/>
      <c r="B39" s="67"/>
      <c r="C39" s="68"/>
      <c r="D39" s="69"/>
      <c r="E39" s="68"/>
      <c r="F39" s="36">
        <v>0</v>
      </c>
      <c r="G39" s="36">
        <v>0</v>
      </c>
      <c r="H39" s="36">
        <f t="shared" si="0"/>
        <v>0</v>
      </c>
      <c r="I39" s="2"/>
      <c r="J39" s="76"/>
    </row>
    <row r="40" spans="1:10" s="31" customFormat="1" ht="21" customHeight="1">
      <c r="A40" s="34"/>
      <c r="B40" s="30" t="s">
        <v>57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7"/>
    </row>
    <row r="41" spans="1:10" ht="21" customHeight="1">
      <c r="A41" s="66">
        <v>9</v>
      </c>
      <c r="B41" s="67" t="s">
        <v>58</v>
      </c>
      <c r="C41" s="68">
        <v>0</v>
      </c>
      <c r="D41" s="69"/>
      <c r="E41" s="68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0" t="s">
        <v>71</v>
      </c>
    </row>
    <row r="42" spans="1:10" ht="21" customHeight="1">
      <c r="A42" s="66"/>
      <c r="B42" s="67"/>
      <c r="C42" s="68"/>
      <c r="D42" s="69"/>
      <c r="E42" s="68"/>
      <c r="F42" s="36">
        <v>0</v>
      </c>
      <c r="G42" s="36">
        <v>0</v>
      </c>
      <c r="H42" s="36">
        <f t="shared" si="0"/>
        <v>0</v>
      </c>
      <c r="I42" s="2"/>
      <c r="J42" s="71"/>
    </row>
    <row r="43" spans="1:10" ht="21" customHeight="1">
      <c r="A43" s="66"/>
      <c r="B43" s="67"/>
      <c r="C43" s="68"/>
      <c r="D43" s="69"/>
      <c r="E43" s="68"/>
      <c r="F43" s="36">
        <v>0</v>
      </c>
      <c r="G43" s="36">
        <v>0</v>
      </c>
      <c r="H43" s="36">
        <f t="shared" si="0"/>
        <v>0</v>
      </c>
      <c r="I43" s="2"/>
      <c r="J43" s="71"/>
    </row>
    <row r="44" spans="1:10" s="31" customFormat="1" ht="21" customHeight="1">
      <c r="A44" s="34"/>
      <c r="B44" s="30" t="s">
        <v>62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2"/>
    </row>
    <row r="45" spans="1:10" ht="21" customHeight="1">
      <c r="A45" s="73">
        <v>10</v>
      </c>
      <c r="B45" s="67" t="s">
        <v>5</v>
      </c>
      <c r="C45" s="68">
        <v>0</v>
      </c>
      <c r="D45" s="69"/>
      <c r="E45" s="68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3"/>
    </row>
    <row r="46" spans="1:10" ht="21" customHeight="1">
      <c r="A46" s="74"/>
      <c r="B46" s="67"/>
      <c r="C46" s="68"/>
      <c r="D46" s="69"/>
      <c r="E46" s="68"/>
      <c r="F46" s="36">
        <v>0</v>
      </c>
      <c r="G46" s="36">
        <v>0</v>
      </c>
      <c r="H46" s="36">
        <f t="shared" ref="H46:H51" si="19">F46+G46</f>
        <v>0</v>
      </c>
      <c r="I46" s="2"/>
      <c r="J46" s="64"/>
    </row>
    <row r="47" spans="1:10" ht="21" customHeight="1">
      <c r="A47" s="74"/>
      <c r="B47" s="67"/>
      <c r="C47" s="68"/>
      <c r="D47" s="69"/>
      <c r="E47" s="68"/>
      <c r="F47" s="36">
        <v>0</v>
      </c>
      <c r="G47" s="36">
        <v>0</v>
      </c>
      <c r="H47" s="36">
        <f t="shared" si="19"/>
        <v>0</v>
      </c>
      <c r="I47" s="2"/>
      <c r="J47" s="64"/>
    </row>
    <row r="48" spans="1:10" ht="21" customHeight="1">
      <c r="A48" s="74"/>
      <c r="B48" s="67"/>
      <c r="C48" s="68"/>
      <c r="D48" s="69"/>
      <c r="E48" s="68"/>
      <c r="F48" s="36">
        <v>0</v>
      </c>
      <c r="G48" s="36">
        <v>0</v>
      </c>
      <c r="H48" s="36">
        <f t="shared" si="19"/>
        <v>0</v>
      </c>
      <c r="I48" s="2"/>
      <c r="J48" s="64"/>
    </row>
    <row r="49" spans="1:10" ht="21" customHeight="1">
      <c r="A49" s="74"/>
      <c r="B49" s="67"/>
      <c r="C49" s="68"/>
      <c r="D49" s="69"/>
      <c r="E49" s="68"/>
      <c r="F49" s="36">
        <v>0</v>
      </c>
      <c r="G49" s="36">
        <v>0</v>
      </c>
      <c r="H49" s="36">
        <f t="shared" si="19"/>
        <v>0</v>
      </c>
      <c r="I49" s="2"/>
      <c r="J49" s="64"/>
    </row>
    <row r="50" spans="1:10" ht="21" customHeight="1">
      <c r="A50" s="74"/>
      <c r="B50" s="67"/>
      <c r="C50" s="68"/>
      <c r="D50" s="69"/>
      <c r="E50" s="68"/>
      <c r="F50" s="36">
        <v>0</v>
      </c>
      <c r="G50" s="36">
        <v>0</v>
      </c>
      <c r="H50" s="36">
        <f t="shared" si="19"/>
        <v>0</v>
      </c>
      <c r="I50" s="2"/>
      <c r="J50" s="64"/>
    </row>
    <row r="51" spans="1:10" ht="21" customHeight="1">
      <c r="A51" s="78"/>
      <c r="B51" s="67"/>
      <c r="C51" s="68"/>
      <c r="D51" s="69"/>
      <c r="E51" s="68"/>
      <c r="F51" s="36">
        <v>0</v>
      </c>
      <c r="G51" s="36">
        <v>0</v>
      </c>
      <c r="H51" s="36">
        <f t="shared" si="19"/>
        <v>0</v>
      </c>
      <c r="I51" s="2"/>
      <c r="J51" s="64"/>
    </row>
    <row r="52" spans="1:10" s="31" customFormat="1" ht="21" customHeight="1">
      <c r="A52" s="34"/>
      <c r="B52" s="30" t="s">
        <v>63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65"/>
    </row>
    <row r="53" spans="1:10" ht="21" customHeight="1">
      <c r="A53" s="34"/>
      <c r="B53" s="30" t="s">
        <v>64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>
      <c r="A57" s="58" t="s">
        <v>12</v>
      </c>
      <c r="B57" s="59"/>
      <c r="C57" s="60" t="s">
        <v>13</v>
      </c>
      <c r="D57" s="60"/>
      <c r="E57" s="60" t="s">
        <v>17</v>
      </c>
      <c r="F57" s="60"/>
      <c r="G57" s="60" t="s">
        <v>18</v>
      </c>
      <c r="H57" s="60"/>
      <c r="I57" s="32" t="s">
        <v>14</v>
      </c>
    </row>
    <row r="58" spans="1:10" ht="21" customHeight="1">
      <c r="A58" s="61">
        <f>E53</f>
        <v>0</v>
      </c>
      <c r="B58" s="62"/>
      <c r="C58" s="62">
        <f>H53</f>
        <v>0</v>
      </c>
      <c r="D58" s="62"/>
      <c r="E58" s="62">
        <f>F53</f>
        <v>0</v>
      </c>
      <c r="F58" s="62"/>
      <c r="G58" s="62">
        <f>G53</f>
        <v>0</v>
      </c>
      <c r="H58" s="62"/>
      <c r="I58" s="33">
        <f>A58-C58</f>
        <v>0</v>
      </c>
    </row>
    <row r="60" spans="1:10" ht="21" customHeight="1">
      <c r="A60" s="40" t="s">
        <v>75</v>
      </c>
      <c r="B60" s="41"/>
      <c r="C60" s="42" t="s">
        <v>76</v>
      </c>
      <c r="D60" s="40"/>
      <c r="E60" s="40" t="s">
        <v>77</v>
      </c>
      <c r="F60" s="40"/>
      <c r="G60" s="40" t="s">
        <v>78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 (2)</vt:lpstr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陈佳伟</cp:lastModifiedBy>
  <cp:lastPrinted>2017-09-27T02:11:57Z</cp:lastPrinted>
  <dcterms:created xsi:type="dcterms:W3CDTF">2014-04-15T08:52:03Z</dcterms:created>
  <dcterms:modified xsi:type="dcterms:W3CDTF">2019-09-12T03:27:19Z</dcterms:modified>
</cp:coreProperties>
</file>