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08"/>
  <workbookPr/>
  <mc:AlternateContent xmlns:mc="http://schemas.openxmlformats.org/markup-compatibility/2006">
    <mc:Choice Requires="x15">
      <x15ac:absPath xmlns:x15ac="http://schemas.microsoft.com/office/spreadsheetml/2010/11/ac" url="/Volumes/T7/00方案/360/流程文件/"/>
    </mc:Choice>
  </mc:AlternateContent>
  <xr:revisionPtr revIDLastSave="0" documentId="13_ncr:1_{7547F398-250D-D64F-AD90-B1AB5C0DFBF3}" xr6:coauthVersionLast="45" xr6:coauthVersionMax="46" xr10:uidLastSave="{00000000-0000-0000-0000-000000000000}"/>
  <bookViews>
    <workbookView xWindow="0" yWindow="500" windowWidth="25600" windowHeight="15500" xr2:uid="{00000000-000D-0000-FFFF-FFFF00000000}"/>
  </bookViews>
  <sheets>
    <sheet name="报销明细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29" i="8" l="1"/>
  <c r="H30" i="8"/>
  <c r="H31" i="8"/>
  <c r="H32" i="8"/>
  <c r="H33" i="8"/>
  <c r="H34" i="8"/>
  <c r="H35" i="8"/>
  <c r="H36" i="8"/>
  <c r="H37" i="8"/>
  <c r="H38" i="8"/>
  <c r="H39" i="8"/>
  <c r="H40" i="8"/>
  <c r="H41" i="8"/>
  <c r="G66" i="8"/>
  <c r="F66" i="8"/>
  <c r="E66" i="8"/>
  <c r="D66" i="8"/>
  <c r="C66" i="8"/>
  <c r="H65" i="8"/>
  <c r="H64" i="8"/>
  <c r="G63" i="8"/>
  <c r="F63" i="8"/>
  <c r="D63" i="8"/>
  <c r="C63" i="8"/>
  <c r="H62" i="8"/>
  <c r="H63" i="8" s="1"/>
  <c r="H61" i="8"/>
  <c r="H60" i="8"/>
  <c r="E60" i="8"/>
  <c r="E63" i="8" s="1"/>
  <c r="G59" i="8"/>
  <c r="F59" i="8"/>
  <c r="D59" i="8"/>
  <c r="C59" i="8"/>
  <c r="H58" i="8"/>
  <c r="H57" i="8"/>
  <c r="E57" i="8"/>
  <c r="E59" i="8" s="1"/>
  <c r="G56" i="8"/>
  <c r="F56" i="8"/>
  <c r="D56" i="8"/>
  <c r="C56" i="8"/>
  <c r="H55" i="8"/>
  <c r="H54" i="8"/>
  <c r="H53" i="8"/>
  <c r="H52" i="8"/>
  <c r="E52" i="8"/>
  <c r="E56" i="8" s="1"/>
  <c r="G51" i="8"/>
  <c r="F51" i="8"/>
  <c r="D51" i="8"/>
  <c r="C51" i="8"/>
  <c r="H50" i="8"/>
  <c r="H49" i="8"/>
  <c r="H48" i="8"/>
  <c r="E48" i="8"/>
  <c r="E51" i="8" s="1"/>
  <c r="G47" i="8"/>
  <c r="F47" i="8"/>
  <c r="D47" i="8"/>
  <c r="C47" i="8"/>
  <c r="H46" i="8"/>
  <c r="H45" i="8"/>
  <c r="H44" i="8"/>
  <c r="H43" i="8"/>
  <c r="H42" i="8"/>
  <c r="E29" i="8"/>
  <c r="E47" i="8" s="1"/>
  <c r="G28" i="8"/>
  <c r="F28" i="8"/>
  <c r="D28" i="8"/>
  <c r="C28" i="8"/>
  <c r="H27" i="8"/>
  <c r="H26" i="8"/>
  <c r="H25" i="8"/>
  <c r="H24" i="8"/>
  <c r="H23" i="8"/>
  <c r="H22" i="8"/>
  <c r="E22" i="8"/>
  <c r="E28" i="8" s="1"/>
  <c r="G21" i="8"/>
  <c r="F21" i="8"/>
  <c r="D21" i="8"/>
  <c r="C21" i="8"/>
  <c r="H20" i="8"/>
  <c r="H19" i="8"/>
  <c r="H18" i="8"/>
  <c r="H17" i="8"/>
  <c r="H21" i="8" s="1"/>
  <c r="E17" i="8"/>
  <c r="E21" i="8" s="1"/>
  <c r="E67" i="8" s="1"/>
  <c r="G16" i="8"/>
  <c r="F16" i="8"/>
  <c r="E16" i="8"/>
  <c r="D16" i="8"/>
  <c r="C16" i="8"/>
  <c r="H15" i="8"/>
  <c r="H14" i="8"/>
  <c r="H16" i="8" s="1"/>
  <c r="E14" i="8"/>
  <c r="G13" i="8"/>
  <c r="F13" i="8"/>
  <c r="D13" i="8"/>
  <c r="C13" i="8"/>
  <c r="H12" i="8"/>
  <c r="H11" i="8"/>
  <c r="H10" i="8"/>
  <c r="H9" i="8"/>
  <c r="H8" i="8"/>
  <c r="E8" i="8"/>
  <c r="E13" i="8" s="1"/>
  <c r="A72" i="8" l="1"/>
  <c r="H13" i="8"/>
  <c r="H51" i="8"/>
  <c r="H28" i="8"/>
  <c r="H66" i="8"/>
  <c r="H56" i="8"/>
  <c r="H59" i="8"/>
  <c r="C67" i="8"/>
  <c r="G67" i="8"/>
  <c r="G72" i="8" s="1"/>
  <c r="H47" i="8"/>
  <c r="F67" i="8"/>
  <c r="E72" i="8" s="1"/>
  <c r="H67" i="8" l="1"/>
  <c r="C72" i="8" s="1"/>
  <c r="I72" i="8"/>
</calcChain>
</file>

<file path=xl/sharedStrings.xml><?xml version="1.0" encoding="utf-8"?>
<sst xmlns="http://schemas.openxmlformats.org/spreadsheetml/2006/main" count="54" uniqueCount="54">
  <si>
    <t>项目</t>
  </si>
  <si>
    <t>金额</t>
  </si>
  <si>
    <t>合计</t>
  </si>
  <si>
    <t>序号</t>
  </si>
  <si>
    <t>总监：</t>
  </si>
  <si>
    <t>财务：</t>
  </si>
  <si>
    <t>【借款报销单】</t>
  </si>
  <si>
    <t>借款</t>
  </si>
  <si>
    <t>还款</t>
  </si>
  <si>
    <t>还发票要求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</si>
  <si>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</si>
  <si>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</si>
  <si>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</si>
  <si>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</si>
  <si>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</si>
  <si>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</si>
  <si>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</si>
  <si>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</si>
  <si>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</si>
  <si>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</si>
  <si>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</si>
  <si>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</si>
  <si>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</si>
  <si>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</si>
  <si>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</si>
  <si>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</si>
  <si>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</si>
  <si>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</si>
  <si>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</si>
  <si>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</si>
  <si>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</si>
  <si>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第三方人员费用</t>
  </si>
  <si>
    <t xml:space="preserve">司机,导游不得直接付款,要使用地接间接付款
身份证复印件,收条,签字即可,每人超过800元/人,需要补票或交个人所得税。
</t>
  </si>
  <si>
    <t>第三方人员费用合计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</si>
  <si>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</si>
  <si>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</si>
  <si>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</si>
  <si>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</si>
  <si>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</si>
  <si>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</si>
  <si>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</si>
  <si>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</si>
  <si>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快递</t>
  </si>
  <si>
    <t>快递费用合计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</si>
  <si>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</si>
  <si>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</si>
  <si>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</si>
  <si>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</si>
  <si>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</si>
  <si>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</si>
  <si>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合规：</t>
  </si>
  <si>
    <t>马可</t>
    <phoneticPr fontId="10" type="noConversion"/>
  </si>
  <si>
    <t>会议日期：2021.12.14</t>
    <phoneticPr fontId="10" type="noConversion"/>
  </si>
  <si>
    <t>团号：SMOA-210238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</si>
</sst>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11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0"/>
      <name val="微软雅黑"/>
      <family val="2"/>
      <charset val="134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8840296639912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89013336588644"/>
        <bgColor indexed="64"/>
      </patternFill>
    </fill>
    <fill>
      <patternFill patternType="solid">
        <fgColor rgb="FFFF000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>
      <alignment vertical="center"/>
    </xf>
    <xf numFmtId="0" fontId="9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57">
    <xf numFmtId="0" fontId="0" fillId="0" borderId="0" xfId="0">
      <alignment vertical="center"/>
    </xf>
    <xf numFmtId="0" fontId="1" fillId="0" borderId="0" xfId="4" applyFont="1">
      <alignment vertical="center"/>
    </xf>
    <xf numFmtId="0" fontId="2" fillId="0" borderId="0" xfId="4" applyAlignment="1">
      <alignment horizontal="center" vertical="center"/>
    </xf>
    <xf numFmtId="0" fontId="2" fillId="0" borderId="0" xfId="4">
      <alignment vertical="center"/>
    </xf>
    <xf numFmtId="40" fontId="2" fillId="0" borderId="0" xfId="4" applyNumberFormat="1">
      <alignment vertical="center"/>
    </xf>
    <xf numFmtId="40" fontId="2" fillId="0" borderId="1" xfId="4" applyNumberFormat="1" applyBorder="1">
      <alignment vertical="center"/>
    </xf>
    <xf numFmtId="40" fontId="4" fillId="4" borderId="1" xfId="4" applyNumberFormat="1" applyFont="1" applyFill="1" applyBorder="1" applyAlignment="1">
      <alignment horizontal="center" vertical="center"/>
    </xf>
    <xf numFmtId="0" fontId="4" fillId="4" borderId="1" xfId="4" applyFont="1" applyFill="1" applyBorder="1" applyAlignment="1">
      <alignment horizontal="center" vertical="center"/>
    </xf>
    <xf numFmtId="0" fontId="1" fillId="7" borderId="1" xfId="4" applyFont="1" applyFill="1" applyBorder="1" applyAlignment="1">
      <alignment horizontal="center" vertical="center"/>
    </xf>
    <xf numFmtId="0" fontId="6" fillId="7" borderId="1" xfId="4" applyFont="1" applyFill="1" applyBorder="1" applyAlignment="1">
      <alignment horizontal="center" vertical="center"/>
    </xf>
    <xf numFmtId="40" fontId="1" fillId="7" borderId="1" xfId="4" applyNumberFormat="1" applyFont="1" applyFill="1" applyBorder="1" applyAlignment="1">
      <alignment horizontal="right" vertical="center"/>
    </xf>
    <xf numFmtId="40" fontId="1" fillId="7" borderId="1" xfId="4" applyNumberFormat="1" applyFont="1" applyFill="1" applyBorder="1" applyAlignment="1">
      <alignment horizontal="center" vertical="center"/>
    </xf>
    <xf numFmtId="0" fontId="3" fillId="0" borderId="0" xfId="3" applyFont="1">
      <alignment vertical="center"/>
    </xf>
    <xf numFmtId="0" fontId="2" fillId="0" borderId="1" xfId="4" applyBorder="1">
      <alignment vertical="center"/>
    </xf>
    <xf numFmtId="0" fontId="1" fillId="7" borderId="1" xfId="4" applyFont="1" applyFill="1" applyBorder="1">
      <alignment vertical="center"/>
    </xf>
    <xf numFmtId="0" fontId="8" fillId="0" borderId="1" xfId="1" applyFont="1" applyBorder="1" applyAlignment="1">
      <alignment horizontal="left" vertical="center"/>
    </xf>
    <xf numFmtId="0" fontId="1" fillId="0" borderId="0" xfId="4" applyFont="1" applyAlignment="1">
      <alignment horizontal="center" vertical="center"/>
    </xf>
    <xf numFmtId="40" fontId="1" fillId="0" borderId="0" xfId="4" applyNumberFormat="1" applyFont="1" applyAlignment="1">
      <alignment horizontal="center" vertical="center"/>
    </xf>
    <xf numFmtId="0" fontId="7" fillId="0" borderId="1" xfId="4" applyFont="1" applyBorder="1">
      <alignment vertical="center"/>
    </xf>
    <xf numFmtId="0" fontId="4" fillId="8" borderId="1" xfId="4" applyFont="1" applyFill="1" applyBorder="1" applyAlignment="1">
      <alignment horizontal="center" vertical="center"/>
    </xf>
    <xf numFmtId="176" fontId="6" fillId="0" borderId="1" xfId="4" applyNumberFormat="1" applyFont="1" applyBorder="1" applyAlignment="1">
      <alignment horizontal="center" vertical="center"/>
    </xf>
    <xf numFmtId="0" fontId="2" fillId="0" borderId="1" xfId="4" applyFont="1" applyBorder="1">
      <alignment vertical="center"/>
    </xf>
    <xf numFmtId="176" fontId="4" fillId="4" borderId="1" xfId="4" applyNumberFormat="1" applyFont="1" applyFill="1" applyBorder="1" applyAlignment="1">
      <alignment horizontal="center" vertical="center"/>
    </xf>
    <xf numFmtId="176" fontId="4" fillId="5" borderId="1" xfId="4" applyNumberFormat="1" applyFont="1" applyFill="1" applyBorder="1" applyAlignment="1">
      <alignment horizontal="center" vertical="center"/>
    </xf>
    <xf numFmtId="0" fontId="4" fillId="5" borderId="3" xfId="4" applyFont="1" applyFill="1" applyBorder="1" applyAlignment="1">
      <alignment horizontal="center" vertical="center"/>
    </xf>
    <xf numFmtId="40" fontId="2" fillId="0" borderId="1" xfId="4" applyNumberFormat="1" applyBorder="1" applyAlignment="1">
      <alignment horizontal="right" vertical="center"/>
    </xf>
    <xf numFmtId="40" fontId="2" fillId="0" borderId="1" xfId="4" applyNumberFormat="1" applyBorder="1" applyAlignment="1">
      <alignment horizontal="center" vertical="center"/>
    </xf>
    <xf numFmtId="177" fontId="6" fillId="6" borderId="3" xfId="4" applyNumberFormat="1" applyFont="1" applyFill="1" applyBorder="1" applyAlignment="1">
      <alignment horizontal="center" vertical="center"/>
    </xf>
    <xf numFmtId="0" fontId="2" fillId="0" borderId="1" xfId="4" applyBorder="1" applyAlignment="1">
      <alignment horizontal="center" vertical="center"/>
    </xf>
    <xf numFmtId="0" fontId="3" fillId="0" borderId="0" xfId="3" applyFont="1" applyAlignment="1">
      <alignment horizontal="center" vertical="center"/>
    </xf>
    <xf numFmtId="0" fontId="1" fillId="0" borderId="1" xfId="4" applyFont="1" applyBorder="1" applyAlignment="1">
      <alignment horizontal="left" vertical="center"/>
    </xf>
    <xf numFmtId="0" fontId="2" fillId="2" borderId="1" xfId="4" applyFill="1" applyBorder="1" applyAlignment="1">
      <alignment horizontal="center" vertical="center"/>
    </xf>
    <xf numFmtId="0" fontId="4" fillId="3" borderId="1" xfId="4" applyFont="1" applyFill="1" applyBorder="1" applyAlignment="1">
      <alignment horizontal="center" vertical="center"/>
    </xf>
    <xf numFmtId="176" fontId="4" fillId="4" borderId="1" xfId="4" applyNumberFormat="1" applyFont="1" applyFill="1" applyBorder="1" applyAlignment="1">
      <alignment horizontal="center" vertical="center"/>
    </xf>
    <xf numFmtId="176" fontId="4" fillId="5" borderId="1" xfId="4" applyNumberFormat="1" applyFont="1" applyFill="1" applyBorder="1" applyAlignment="1">
      <alignment horizontal="center" vertical="center"/>
    </xf>
    <xf numFmtId="0" fontId="7" fillId="0" borderId="1" xfId="4" applyFont="1" applyBorder="1" applyAlignment="1">
      <alignment horizontal="left" vertical="center" wrapText="1"/>
    </xf>
    <xf numFmtId="0" fontId="2" fillId="0" borderId="1" xfId="4" applyBorder="1" applyAlignment="1">
      <alignment horizontal="center" vertical="center"/>
    </xf>
    <xf numFmtId="0" fontId="5" fillId="6" borderId="1" xfId="4" applyFont="1" applyFill="1" applyBorder="1" applyAlignment="1">
      <alignment horizontal="center" vertical="center"/>
    </xf>
    <xf numFmtId="40" fontId="2" fillId="0" borderId="1" xfId="4" applyNumberFormat="1" applyBorder="1" applyAlignment="1">
      <alignment horizontal="right" vertical="center"/>
    </xf>
    <xf numFmtId="40" fontId="2" fillId="0" borderId="1" xfId="4" applyNumberFormat="1" applyBorder="1" applyAlignment="1">
      <alignment horizontal="center" vertical="center"/>
    </xf>
    <xf numFmtId="0" fontId="7" fillId="0" borderId="1" xfId="4" applyFont="1" applyBorder="1" applyAlignment="1">
      <alignment horizontal="left" vertical="center"/>
    </xf>
    <xf numFmtId="0" fontId="2" fillId="0" borderId="5" xfId="4" applyBorder="1" applyAlignment="1">
      <alignment horizontal="center" vertical="center"/>
    </xf>
    <xf numFmtId="0" fontId="2" fillId="0" borderId="4" xfId="4" applyBorder="1" applyAlignment="1">
      <alignment horizontal="center" vertical="center"/>
    </xf>
    <xf numFmtId="0" fontId="2" fillId="0" borderId="6" xfId="4" applyBorder="1" applyAlignment="1">
      <alignment horizontal="center" vertical="center"/>
    </xf>
    <xf numFmtId="0" fontId="5" fillId="6" borderId="5" xfId="4" applyFont="1" applyFill="1" applyBorder="1" applyAlignment="1">
      <alignment horizontal="center" vertical="center"/>
    </xf>
    <xf numFmtId="0" fontId="5" fillId="6" borderId="4" xfId="4" applyFont="1" applyFill="1" applyBorder="1" applyAlignment="1">
      <alignment horizontal="center" vertical="center"/>
    </xf>
    <xf numFmtId="0" fontId="5" fillId="6" borderId="6" xfId="4" applyFont="1" applyFill="1" applyBorder="1" applyAlignment="1">
      <alignment horizontal="center" vertical="center"/>
    </xf>
    <xf numFmtId="40" fontId="2" fillId="0" borderId="5" xfId="4" applyNumberFormat="1" applyBorder="1" applyAlignment="1">
      <alignment horizontal="center" vertical="center"/>
    </xf>
    <xf numFmtId="40" fontId="2" fillId="0" borderId="4" xfId="4" applyNumberFormat="1" applyBorder="1" applyAlignment="1">
      <alignment horizontal="center" vertical="center"/>
    </xf>
    <xf numFmtId="40" fontId="2" fillId="0" borderId="6" xfId="4" applyNumberFormat="1" applyBorder="1" applyAlignment="1">
      <alignment horizontal="center" vertical="center"/>
    </xf>
    <xf numFmtId="0" fontId="7" fillId="0" borderId="1" xfId="4" applyFont="1" applyBorder="1" applyAlignment="1">
      <alignment horizontal="center" vertical="center" wrapText="1"/>
    </xf>
    <xf numFmtId="0" fontId="7" fillId="0" borderId="1" xfId="4" applyFont="1" applyBorder="1" applyAlignment="1">
      <alignment horizontal="center" vertical="center"/>
    </xf>
    <xf numFmtId="0" fontId="6" fillId="4" borderId="2" xfId="4" applyFont="1" applyFill="1" applyBorder="1" applyAlignment="1">
      <alignment horizontal="center" vertical="center"/>
    </xf>
    <xf numFmtId="0" fontId="6" fillId="4" borderId="3" xfId="4" applyFont="1" applyFill="1" applyBorder="1" applyAlignment="1">
      <alignment horizontal="center" vertical="center"/>
    </xf>
    <xf numFmtId="0" fontId="4" fillId="5" borderId="3" xfId="4" applyFont="1" applyFill="1" applyBorder="1" applyAlignment="1">
      <alignment horizontal="center" vertical="center"/>
    </xf>
    <xf numFmtId="177" fontId="6" fillId="6" borderId="2" xfId="4" applyNumberFormat="1" applyFont="1" applyFill="1" applyBorder="1" applyAlignment="1">
      <alignment horizontal="center" vertical="center"/>
    </xf>
    <xf numFmtId="177" fontId="6" fillId="6" borderId="3" xfId="4" applyNumberFormat="1" applyFont="1" applyFill="1" applyBorder="1" applyAlignment="1">
      <alignment horizontal="center" vertical="center"/>
    </xf>
  </cellXfs>
  <cellStyles count="5">
    <cellStyle name="常规" xfId="0" builtinId="0"/>
    <cellStyle name="常规 2" xfId="2" xr:uid="{00000000-0005-0000-0000-000032000000}"/>
    <cellStyle name="常规 3" xfId="3" xr:uid="{00000000-0005-0000-0000-000033000000}"/>
    <cellStyle name="常规 4" xfId="4" xr:uid="{00000000-0005-0000-0000-000034000000}"/>
    <cellStyle name="常规 7 2" xfId="1" xr:uid="{00000000-0005-0000-0000-00002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8FE329F7-6F92-4D61-9507-66F141D598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3350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1DAA90-DA9B-40A4-8278-04D31AD3FA0F}">
  <sheetPr>
    <pageSetUpPr fitToPage="1"/>
  </sheetPr>
  <dimension ref="A2:L74"/>
  <sheetViews>
    <sheetView tabSelected="1" zoomScale="90" zoomScaleNormal="90" workbookViewId="0">
      <pane xSplit="5" ySplit="7" topLeftCell="F8" activePane="bottomRight" state="frozen"/>
      <selection pane="topRight"/>
      <selection pane="bottomLeft"/>
      <selection pane="bottomRight" activeCell="C47" sqref="C47"/>
    </sheetView>
  </sheetViews>
  <sheetFormatPr baseColWidth="10" defaultColWidth="8.83203125" defaultRowHeight="21" customHeight="1"/>
  <cols>
    <col min="1" max="1" width="8.83203125" style="2"/>
    <col min="2" max="2" width="16.6640625" style="3" customWidth="1"/>
    <col min="3" max="3" width="13.1640625" style="4" customWidth="1"/>
    <col min="4" max="4" width="8.83203125" style="2"/>
    <col min="5" max="5" width="16.33203125" style="2" customWidth="1"/>
    <col min="6" max="8" width="11" style="3" customWidth="1"/>
    <col min="9" max="9" width="26.5" style="3" customWidth="1"/>
    <col min="10" max="10" width="39.5" style="3" customWidth="1"/>
    <col min="11" max="16384" width="8.83203125" style="3"/>
  </cols>
  <sheetData>
    <row r="2" spans="1:12" ht="21" customHeight="1">
      <c r="C2" s="29" t="s">
        <v>6</v>
      </c>
      <c r="D2" s="29"/>
      <c r="E2" s="29"/>
      <c r="F2" s="29"/>
      <c r="G2" s="29"/>
      <c r="H2" s="29"/>
      <c r="I2" s="12"/>
      <c r="J2" s="12"/>
      <c r="K2" s="12"/>
      <c r="L2" s="12"/>
    </row>
    <row r="4" spans="1:12" ht="21" customHeight="1">
      <c r="A4" s="28"/>
      <c r="B4" s="13"/>
      <c r="C4" s="5"/>
      <c r="D4" s="28"/>
      <c r="E4" s="28"/>
      <c r="F4" s="13"/>
      <c r="G4" s="13"/>
      <c r="H4" s="30" t="s">
        <v>53</v>
      </c>
      <c r="I4" s="30"/>
      <c r="J4" s="30" t="s">
        <v>52</v>
      </c>
    </row>
    <row r="5" spans="1:12" ht="21" customHeight="1">
      <c r="A5" s="28"/>
      <c r="B5" s="13"/>
      <c r="C5" s="5"/>
      <c r="D5" s="28"/>
      <c r="E5" s="28"/>
      <c r="F5" s="13"/>
      <c r="G5" s="13"/>
      <c r="H5" s="30"/>
      <c r="I5" s="30"/>
      <c r="J5" s="30"/>
    </row>
    <row r="6" spans="1:12" ht="21" customHeight="1">
      <c r="A6" s="31" t="s">
        <v>3</v>
      </c>
      <c r="B6" s="32" t="s">
        <v>0</v>
      </c>
      <c r="C6" s="33" t="s">
        <v>7</v>
      </c>
      <c r="D6" s="33"/>
      <c r="E6" s="33"/>
      <c r="F6" s="34" t="s">
        <v>8</v>
      </c>
      <c r="G6" s="34"/>
      <c r="H6" s="34"/>
      <c r="I6" s="34"/>
      <c r="J6" s="32" t="s">
        <v>9</v>
      </c>
    </row>
    <row r="7" spans="1:12" ht="21" customHeight="1">
      <c r="A7" s="31"/>
      <c r="B7" s="32"/>
      <c r="C7" s="6" t="s">
        <v>1</v>
      </c>
      <c r="D7" s="7" t="s">
        <v>10</v>
      </c>
      <c r="E7" s="22" t="s">
        <v>11</v>
      </c>
      <c r="F7" s="23" t="s">
        <v>12</v>
      </c>
      <c r="G7" s="23" t="s">
        <v>13</v>
      </c>
      <c r="H7" s="23" t="s">
        <v>14</v>
      </c>
      <c r="I7" s="23" t="s">
        <v>15</v>
      </c>
      <c r="J7" s="32"/>
    </row>
    <row r="8" spans="1:12" ht="21" customHeight="1">
      <c r="A8" s="36">
        <v>1</v>
      </c>
      <c r="B8" s="37" t="s">
        <v>16</v>
      </c>
      <c r="C8" s="38">
        <v>0</v>
      </c>
      <c r="D8" s="36">
        <v>0</v>
      </c>
      <c r="E8" s="39">
        <f>C8*D8</f>
        <v>0</v>
      </c>
      <c r="F8" s="25">
        <v>0</v>
      </c>
      <c r="G8" s="25">
        <v>0</v>
      </c>
      <c r="H8" s="25">
        <f>F8+G8</f>
        <v>0</v>
      </c>
      <c r="I8" s="13"/>
      <c r="J8" s="35" t="s">
        <v>17</v>
      </c>
    </row>
    <row r="9" spans="1:12" ht="21" customHeight="1">
      <c r="A9" s="36"/>
      <c r="B9" s="37"/>
      <c r="C9" s="38"/>
      <c r="D9" s="36"/>
      <c r="E9" s="39"/>
      <c r="F9" s="25">
        <v>0</v>
      </c>
      <c r="G9" s="25">
        <v>0</v>
      </c>
      <c r="H9" s="25">
        <f>F9+G9</f>
        <v>0</v>
      </c>
      <c r="I9" s="13"/>
      <c r="J9" s="35"/>
    </row>
    <row r="10" spans="1:12" ht="21" customHeight="1">
      <c r="A10" s="36"/>
      <c r="B10" s="37"/>
      <c r="C10" s="38"/>
      <c r="D10" s="36"/>
      <c r="E10" s="39"/>
      <c r="F10" s="25">
        <v>0</v>
      </c>
      <c r="G10" s="25">
        <v>0</v>
      </c>
      <c r="H10" s="25">
        <f>F10+G10</f>
        <v>0</v>
      </c>
      <c r="I10" s="13"/>
      <c r="J10" s="35"/>
    </row>
    <row r="11" spans="1:12" ht="21" customHeight="1">
      <c r="A11" s="36"/>
      <c r="B11" s="37"/>
      <c r="C11" s="38"/>
      <c r="D11" s="36"/>
      <c r="E11" s="39"/>
      <c r="F11" s="25">
        <v>0</v>
      </c>
      <c r="G11" s="25">
        <v>0</v>
      </c>
      <c r="H11" s="25">
        <f>F11+G11</f>
        <v>0</v>
      </c>
      <c r="I11" s="13"/>
      <c r="J11" s="35"/>
    </row>
    <row r="12" spans="1:12" ht="21" customHeight="1">
      <c r="A12" s="36"/>
      <c r="B12" s="37"/>
      <c r="C12" s="38"/>
      <c r="D12" s="36"/>
      <c r="E12" s="39"/>
      <c r="F12" s="25">
        <v>0</v>
      </c>
      <c r="G12" s="25">
        <v>0</v>
      </c>
      <c r="H12" s="25">
        <f>F12+G12</f>
        <v>0</v>
      </c>
      <c r="I12" s="13"/>
      <c r="J12" s="35"/>
    </row>
    <row r="13" spans="1:12" s="1" customFormat="1" ht="21" customHeight="1">
      <c r="A13" s="8"/>
      <c r="B13" s="9" t="s">
        <v>18</v>
      </c>
      <c r="C13" s="10">
        <f>SUM(C8)</f>
        <v>0</v>
      </c>
      <c r="D13" s="11">
        <f>SUM(D8)</f>
        <v>0</v>
      </c>
      <c r="E13" s="11">
        <f>SUM(E8)</f>
        <v>0</v>
      </c>
      <c r="F13" s="10">
        <f>SUM(F8:F12)</f>
        <v>0</v>
      </c>
      <c r="G13" s="10">
        <f t="shared" ref="G13:H13" si="0">SUM(G8:G12)</f>
        <v>0</v>
      </c>
      <c r="H13" s="10">
        <f t="shared" si="0"/>
        <v>0</v>
      </c>
      <c r="I13" s="14"/>
      <c r="J13" s="35"/>
    </row>
    <row r="14" spans="1:12" ht="21" customHeight="1">
      <c r="A14" s="36">
        <v>2</v>
      </c>
      <c r="B14" s="37" t="s">
        <v>19</v>
      </c>
      <c r="C14" s="39">
        <v>0</v>
      </c>
      <c r="D14" s="36">
        <v>0</v>
      </c>
      <c r="E14" s="39">
        <f>C14*D14</f>
        <v>0</v>
      </c>
      <c r="F14" s="25">
        <v>0</v>
      </c>
      <c r="G14" s="25">
        <v>0</v>
      </c>
      <c r="H14" s="25">
        <f>F14+G14</f>
        <v>0</v>
      </c>
      <c r="I14" s="13"/>
      <c r="J14" s="35" t="s">
        <v>20</v>
      </c>
    </row>
    <row r="15" spans="1:12" ht="21" customHeight="1">
      <c r="A15" s="36"/>
      <c r="B15" s="37"/>
      <c r="C15" s="39"/>
      <c r="D15" s="36"/>
      <c r="E15" s="39"/>
      <c r="F15" s="25">
        <v>0</v>
      </c>
      <c r="G15" s="25">
        <v>0</v>
      </c>
      <c r="H15" s="25">
        <f t="shared" ref="H15" si="1">F15+G15</f>
        <v>0</v>
      </c>
      <c r="I15" s="13"/>
      <c r="J15" s="35"/>
    </row>
    <row r="16" spans="1:12" s="1" customFormat="1" ht="21" customHeight="1">
      <c r="A16" s="8"/>
      <c r="B16" s="9" t="s">
        <v>21</v>
      </c>
      <c r="C16" s="10">
        <f>SUM(C14)</f>
        <v>0</v>
      </c>
      <c r="D16" s="11">
        <f>SUM(D14)</f>
        <v>0</v>
      </c>
      <c r="E16" s="11">
        <f>SUM(E14)</f>
        <v>0</v>
      </c>
      <c r="F16" s="10">
        <f>SUM(F14:F15)</f>
        <v>0</v>
      </c>
      <c r="G16" s="10">
        <f>SUM(G14:G15)</f>
        <v>0</v>
      </c>
      <c r="H16" s="10">
        <f>SUM(H14:H15)</f>
        <v>0</v>
      </c>
      <c r="I16" s="14"/>
      <c r="J16" s="35"/>
    </row>
    <row r="17" spans="1:10" ht="21" customHeight="1">
      <c r="A17" s="36">
        <v>3</v>
      </c>
      <c r="B17" s="37" t="s">
        <v>22</v>
      </c>
      <c r="C17" s="39">
        <v>50000</v>
      </c>
      <c r="D17" s="36">
        <v>1</v>
      </c>
      <c r="E17" s="39">
        <f>C17*D17</f>
        <v>50000</v>
      </c>
      <c r="F17" s="25">
        <v>0</v>
      </c>
      <c r="G17" s="25">
        <v>0</v>
      </c>
      <c r="H17" s="25">
        <f>F17+G17</f>
        <v>0</v>
      </c>
      <c r="I17" s="13"/>
      <c r="J17" s="40" t="s">
        <v>23</v>
      </c>
    </row>
    <row r="18" spans="1:10" ht="21" customHeight="1">
      <c r="A18" s="36"/>
      <c r="B18" s="37"/>
      <c r="C18" s="39"/>
      <c r="D18" s="36"/>
      <c r="E18" s="39"/>
      <c r="F18" s="25">
        <v>0</v>
      </c>
      <c r="G18" s="25">
        <v>0</v>
      </c>
      <c r="H18" s="25">
        <f>F18+G18</f>
        <v>0</v>
      </c>
      <c r="I18" s="13"/>
      <c r="J18" s="40"/>
    </row>
    <row r="19" spans="1:10" ht="21" customHeight="1">
      <c r="A19" s="36"/>
      <c r="B19" s="37"/>
      <c r="C19" s="39"/>
      <c r="D19" s="36"/>
      <c r="E19" s="39"/>
      <c r="F19" s="25">
        <v>0</v>
      </c>
      <c r="G19" s="25">
        <v>0</v>
      </c>
      <c r="H19" s="25">
        <f t="shared" ref="H19:H27" si="2">F19+G19</f>
        <v>0</v>
      </c>
      <c r="I19" s="13"/>
      <c r="J19" s="40"/>
    </row>
    <row r="20" spans="1:10" ht="21" customHeight="1">
      <c r="A20" s="36"/>
      <c r="B20" s="37"/>
      <c r="C20" s="39"/>
      <c r="D20" s="36"/>
      <c r="E20" s="39"/>
      <c r="F20" s="25">
        <v>0</v>
      </c>
      <c r="G20" s="25">
        <v>0</v>
      </c>
      <c r="H20" s="25">
        <f t="shared" si="2"/>
        <v>0</v>
      </c>
      <c r="I20" s="13"/>
      <c r="J20" s="40"/>
    </row>
    <row r="21" spans="1:10" s="1" customFormat="1" ht="21" customHeight="1">
      <c r="A21" s="8"/>
      <c r="B21" s="9" t="s">
        <v>24</v>
      </c>
      <c r="C21" s="10">
        <f>SUM(C17)</f>
        <v>50000</v>
      </c>
      <c r="D21" s="11">
        <f t="shared" ref="D21:E21" si="3">SUM(D17)</f>
        <v>1</v>
      </c>
      <c r="E21" s="11">
        <f t="shared" si="3"/>
        <v>50000</v>
      </c>
      <c r="F21" s="10">
        <f>SUM(F17:F20)</f>
        <v>0</v>
      </c>
      <c r="G21" s="10">
        <f>SUM(G17:G20)</f>
        <v>0</v>
      </c>
      <c r="H21" s="10">
        <f>SUM(H17:H20)</f>
        <v>0</v>
      </c>
      <c r="I21" s="14"/>
      <c r="J21" s="40"/>
    </row>
    <row r="22" spans="1:10" ht="20" customHeight="1">
      <c r="A22" s="41">
        <v>4</v>
      </c>
      <c r="B22" s="44" t="s">
        <v>25</v>
      </c>
      <c r="C22" s="47">
        <v>20000</v>
      </c>
      <c r="D22" s="41">
        <v>1</v>
      </c>
      <c r="E22" s="47">
        <f>C22*D22</f>
        <v>20000</v>
      </c>
      <c r="F22" s="25"/>
      <c r="G22" s="25">
        <v>0</v>
      </c>
      <c r="H22" s="25">
        <f t="shared" si="2"/>
        <v>0</v>
      </c>
      <c r="I22" s="21"/>
      <c r="J22" s="40" t="s">
        <v>26</v>
      </c>
    </row>
    <row r="23" spans="1:10" ht="20" customHeight="1">
      <c r="A23" s="42"/>
      <c r="B23" s="45"/>
      <c r="C23" s="48"/>
      <c r="D23" s="42"/>
      <c r="E23" s="48"/>
      <c r="F23" s="25"/>
      <c r="G23" s="25">
        <v>0</v>
      </c>
      <c r="H23" s="25">
        <f>F23+G23</f>
        <v>0</v>
      </c>
      <c r="I23" s="21"/>
      <c r="J23" s="40"/>
    </row>
    <row r="24" spans="1:10" ht="21" customHeight="1">
      <c r="A24" s="42"/>
      <c r="B24" s="45"/>
      <c r="C24" s="48"/>
      <c r="D24" s="42"/>
      <c r="E24" s="48"/>
      <c r="F24" s="25"/>
      <c r="G24" s="25">
        <v>0</v>
      </c>
      <c r="H24" s="25">
        <f t="shared" si="2"/>
        <v>0</v>
      </c>
      <c r="I24" s="21"/>
      <c r="J24" s="40"/>
    </row>
    <row r="25" spans="1:10" ht="21" customHeight="1">
      <c r="A25" s="42"/>
      <c r="B25" s="45"/>
      <c r="C25" s="48"/>
      <c r="D25" s="42"/>
      <c r="E25" s="48"/>
      <c r="F25" s="25"/>
      <c r="G25" s="25">
        <v>0</v>
      </c>
      <c r="H25" s="25">
        <f>F25+G25</f>
        <v>0</v>
      </c>
      <c r="I25" s="21"/>
      <c r="J25" s="40"/>
    </row>
    <row r="26" spans="1:10" ht="21" customHeight="1">
      <c r="A26" s="42"/>
      <c r="B26" s="45"/>
      <c r="C26" s="48"/>
      <c r="D26" s="42"/>
      <c r="E26" s="48"/>
      <c r="F26" s="25"/>
      <c r="G26" s="25">
        <v>0</v>
      </c>
      <c r="H26" s="25">
        <f t="shared" si="2"/>
        <v>0</v>
      </c>
      <c r="I26" s="21"/>
      <c r="J26" s="40"/>
    </row>
    <row r="27" spans="1:10" ht="21" customHeight="1">
      <c r="A27" s="43"/>
      <c r="B27" s="46"/>
      <c r="C27" s="49"/>
      <c r="D27" s="43"/>
      <c r="E27" s="49"/>
      <c r="F27" s="25"/>
      <c r="G27" s="25">
        <v>0</v>
      </c>
      <c r="H27" s="25">
        <f t="shared" si="2"/>
        <v>0</v>
      </c>
      <c r="I27" s="21"/>
      <c r="J27" s="40"/>
    </row>
    <row r="28" spans="1:10" s="1" customFormat="1" ht="21" customHeight="1">
      <c r="A28" s="8"/>
      <c r="B28" s="9" t="s">
        <v>27</v>
      </c>
      <c r="C28" s="10">
        <f>C22</f>
        <v>20000</v>
      </c>
      <c r="D28" s="11">
        <f>D22</f>
        <v>1</v>
      </c>
      <c r="E28" s="11">
        <f>E22</f>
        <v>20000</v>
      </c>
      <c r="F28" s="10">
        <f>SUM(F22:F27)</f>
        <v>0</v>
      </c>
      <c r="G28" s="10">
        <f>SUM(G22:G26)</f>
        <v>0</v>
      </c>
      <c r="H28" s="10">
        <f>SUM(H22:H27)</f>
        <v>0</v>
      </c>
      <c r="I28" s="14"/>
      <c r="J28" s="40"/>
    </row>
    <row r="29" spans="1:10" ht="21" customHeight="1">
      <c r="A29" s="41">
        <v>5</v>
      </c>
      <c r="B29" s="41" t="s">
        <v>28</v>
      </c>
      <c r="C29" s="47">
        <v>30000</v>
      </c>
      <c r="D29" s="41">
        <v>1</v>
      </c>
      <c r="E29" s="47">
        <f>C29*D29</f>
        <v>30000</v>
      </c>
      <c r="F29" s="25"/>
      <c r="G29" s="25"/>
      <c r="H29" s="25">
        <f t="shared" ref="H29:H46" si="4">F29+G29</f>
        <v>0</v>
      </c>
      <c r="I29" s="15"/>
      <c r="J29" s="50" t="s">
        <v>29</v>
      </c>
    </row>
    <row r="30" spans="1:10" ht="21" customHeight="1">
      <c r="A30" s="42"/>
      <c r="B30" s="42"/>
      <c r="C30" s="48"/>
      <c r="D30" s="42"/>
      <c r="E30" s="48"/>
      <c r="F30" s="25"/>
      <c r="G30" s="25"/>
      <c r="H30" s="25">
        <f t="shared" si="4"/>
        <v>0</v>
      </c>
      <c r="I30" s="15"/>
      <c r="J30" s="50"/>
    </row>
    <row r="31" spans="1:10" ht="21" customHeight="1">
      <c r="A31" s="42"/>
      <c r="B31" s="42"/>
      <c r="C31" s="48"/>
      <c r="D31" s="42"/>
      <c r="E31" s="48"/>
      <c r="F31" s="25"/>
      <c r="G31" s="25"/>
      <c r="H31" s="25">
        <f t="shared" si="4"/>
        <v>0</v>
      </c>
      <c r="I31" s="15"/>
      <c r="J31" s="50"/>
    </row>
    <row r="32" spans="1:10" ht="21" customHeight="1">
      <c r="A32" s="42"/>
      <c r="B32" s="42"/>
      <c r="C32" s="48"/>
      <c r="D32" s="42"/>
      <c r="E32" s="48"/>
      <c r="F32" s="25"/>
      <c r="G32" s="25"/>
      <c r="H32" s="25">
        <f t="shared" si="4"/>
        <v>0</v>
      </c>
      <c r="I32" s="15"/>
      <c r="J32" s="50"/>
    </row>
    <row r="33" spans="1:10" ht="21" customHeight="1">
      <c r="A33" s="42"/>
      <c r="B33" s="42"/>
      <c r="C33" s="48"/>
      <c r="D33" s="42"/>
      <c r="E33" s="48"/>
      <c r="F33" s="25"/>
      <c r="G33" s="25"/>
      <c r="H33" s="25">
        <f t="shared" si="4"/>
        <v>0</v>
      </c>
      <c r="I33" s="15"/>
      <c r="J33" s="50"/>
    </row>
    <row r="34" spans="1:10" ht="21" customHeight="1">
      <c r="A34" s="42"/>
      <c r="B34" s="42"/>
      <c r="C34" s="48"/>
      <c r="D34" s="42"/>
      <c r="E34" s="48"/>
      <c r="F34" s="25"/>
      <c r="G34" s="25"/>
      <c r="H34" s="25">
        <f t="shared" si="4"/>
        <v>0</v>
      </c>
      <c r="I34" s="15"/>
      <c r="J34" s="50"/>
    </row>
    <row r="35" spans="1:10" ht="21" customHeight="1">
      <c r="A35" s="42"/>
      <c r="B35" s="42"/>
      <c r="C35" s="48"/>
      <c r="D35" s="42"/>
      <c r="E35" s="48"/>
      <c r="F35" s="25"/>
      <c r="G35" s="25"/>
      <c r="H35" s="25">
        <f t="shared" si="4"/>
        <v>0</v>
      </c>
      <c r="I35" s="15"/>
      <c r="J35" s="50"/>
    </row>
    <row r="36" spans="1:10" ht="21" customHeight="1">
      <c r="A36" s="42"/>
      <c r="B36" s="42"/>
      <c r="C36" s="48"/>
      <c r="D36" s="42"/>
      <c r="E36" s="48"/>
      <c r="F36" s="25"/>
      <c r="G36" s="25"/>
      <c r="H36" s="25">
        <f t="shared" si="4"/>
        <v>0</v>
      </c>
      <c r="I36" s="15"/>
      <c r="J36" s="50"/>
    </row>
    <row r="37" spans="1:10" ht="21" customHeight="1">
      <c r="A37" s="42"/>
      <c r="B37" s="42"/>
      <c r="C37" s="48"/>
      <c r="D37" s="42"/>
      <c r="E37" s="48"/>
      <c r="F37" s="25"/>
      <c r="G37" s="25"/>
      <c r="H37" s="25">
        <f t="shared" si="4"/>
        <v>0</v>
      </c>
      <c r="I37" s="15"/>
      <c r="J37" s="50"/>
    </row>
    <row r="38" spans="1:10" ht="21" customHeight="1">
      <c r="A38" s="42"/>
      <c r="B38" s="42"/>
      <c r="C38" s="48"/>
      <c r="D38" s="42"/>
      <c r="E38" s="48"/>
      <c r="F38" s="25"/>
      <c r="G38" s="25"/>
      <c r="H38" s="25">
        <f t="shared" si="4"/>
        <v>0</v>
      </c>
      <c r="I38" s="15"/>
      <c r="J38" s="50"/>
    </row>
    <row r="39" spans="1:10" ht="21" customHeight="1">
      <c r="A39" s="42"/>
      <c r="B39" s="42"/>
      <c r="C39" s="48"/>
      <c r="D39" s="42"/>
      <c r="E39" s="48"/>
      <c r="F39" s="25"/>
      <c r="G39" s="25"/>
      <c r="H39" s="25">
        <f t="shared" si="4"/>
        <v>0</v>
      </c>
      <c r="I39" s="15"/>
      <c r="J39" s="50"/>
    </row>
    <row r="40" spans="1:10" ht="21" customHeight="1">
      <c r="A40" s="42"/>
      <c r="B40" s="42"/>
      <c r="C40" s="48"/>
      <c r="D40" s="42"/>
      <c r="E40" s="48"/>
      <c r="F40" s="25"/>
      <c r="G40" s="25"/>
      <c r="H40" s="25">
        <f t="shared" si="4"/>
        <v>0</v>
      </c>
      <c r="I40" s="15"/>
      <c r="J40" s="50"/>
    </row>
    <row r="41" spans="1:10" ht="21" customHeight="1">
      <c r="A41" s="42"/>
      <c r="B41" s="42"/>
      <c r="C41" s="48"/>
      <c r="D41" s="42"/>
      <c r="E41" s="48"/>
      <c r="F41" s="25"/>
      <c r="G41" s="25"/>
      <c r="H41" s="25">
        <f t="shared" si="4"/>
        <v>0</v>
      </c>
      <c r="I41" s="15"/>
      <c r="J41" s="50"/>
    </row>
    <row r="42" spans="1:10" ht="21" customHeight="1">
      <c r="A42" s="42"/>
      <c r="B42" s="42"/>
      <c r="C42" s="48"/>
      <c r="D42" s="42"/>
      <c r="E42" s="48"/>
      <c r="F42" s="25"/>
      <c r="G42" s="25"/>
      <c r="H42" s="25">
        <f t="shared" si="4"/>
        <v>0</v>
      </c>
      <c r="I42" s="15"/>
      <c r="J42" s="50"/>
    </row>
    <row r="43" spans="1:10" ht="21" customHeight="1">
      <c r="A43" s="42"/>
      <c r="B43" s="42"/>
      <c r="C43" s="48"/>
      <c r="D43" s="42"/>
      <c r="E43" s="48"/>
      <c r="F43" s="25"/>
      <c r="G43" s="25">
        <v>0</v>
      </c>
      <c r="H43" s="25">
        <f t="shared" si="4"/>
        <v>0</v>
      </c>
      <c r="I43" s="15"/>
      <c r="J43" s="50"/>
    </row>
    <row r="44" spans="1:10" ht="21" customHeight="1">
      <c r="A44" s="42"/>
      <c r="B44" s="42"/>
      <c r="C44" s="48"/>
      <c r="D44" s="42"/>
      <c r="E44" s="48"/>
      <c r="F44" s="25"/>
      <c r="G44" s="25">
        <v>0</v>
      </c>
      <c r="H44" s="25">
        <f t="shared" si="4"/>
        <v>0</v>
      </c>
      <c r="I44" s="15"/>
      <c r="J44" s="50"/>
    </row>
    <row r="45" spans="1:10" ht="21" customHeight="1">
      <c r="A45" s="42"/>
      <c r="B45" s="42"/>
      <c r="C45" s="48"/>
      <c r="D45" s="42"/>
      <c r="E45" s="48"/>
      <c r="F45" s="25"/>
      <c r="G45" s="25">
        <v>0</v>
      </c>
      <c r="H45" s="25">
        <f t="shared" si="4"/>
        <v>0</v>
      </c>
      <c r="I45" s="15"/>
      <c r="J45" s="50"/>
    </row>
    <row r="46" spans="1:10" ht="21" customHeight="1">
      <c r="A46" s="43"/>
      <c r="B46" s="43"/>
      <c r="C46" s="48"/>
      <c r="D46" s="42"/>
      <c r="E46" s="48"/>
      <c r="F46" s="25"/>
      <c r="G46" s="25">
        <v>0</v>
      </c>
      <c r="H46" s="25">
        <f t="shared" si="4"/>
        <v>0</v>
      </c>
      <c r="I46" s="15"/>
      <c r="J46" s="50"/>
    </row>
    <row r="47" spans="1:10" s="1" customFormat="1" ht="21" customHeight="1">
      <c r="A47" s="8"/>
      <c r="B47" s="9" t="s">
        <v>30</v>
      </c>
      <c r="C47" s="10">
        <f>SUM(C29:C44)</f>
        <v>30000</v>
      </c>
      <c r="D47" s="11">
        <f>SUM(D29)</f>
        <v>1</v>
      </c>
      <c r="E47" s="11">
        <f>E29</f>
        <v>30000</v>
      </c>
      <c r="F47" s="10">
        <f>SUM(F29:F46)</f>
        <v>0</v>
      </c>
      <c r="G47" s="10">
        <f>SUM(G29:G46)</f>
        <v>0</v>
      </c>
      <c r="H47" s="10">
        <f>SUM(H29:H46)</f>
        <v>0</v>
      </c>
      <c r="I47" s="14"/>
      <c r="J47" s="50"/>
    </row>
    <row r="48" spans="1:10" ht="21" customHeight="1">
      <c r="A48" s="36">
        <v>6</v>
      </c>
      <c r="B48" s="37" t="s">
        <v>31</v>
      </c>
      <c r="C48" s="39">
        <v>0</v>
      </c>
      <c r="D48" s="36">
        <v>0</v>
      </c>
      <c r="E48" s="39">
        <f>C48*D48</f>
        <v>0</v>
      </c>
      <c r="F48" s="25">
        <v>0</v>
      </c>
      <c r="G48" s="25">
        <v>0</v>
      </c>
      <c r="H48" s="25">
        <f t="shared" ref="H48:H50" si="5">F48+G48</f>
        <v>0</v>
      </c>
      <c r="I48" s="13"/>
      <c r="J48" s="35" t="s">
        <v>32</v>
      </c>
    </row>
    <row r="49" spans="1:10" ht="21" customHeight="1">
      <c r="A49" s="36"/>
      <c r="B49" s="37"/>
      <c r="C49" s="39"/>
      <c r="D49" s="36"/>
      <c r="E49" s="39"/>
      <c r="F49" s="25">
        <v>0</v>
      </c>
      <c r="G49" s="25">
        <v>0</v>
      </c>
      <c r="H49" s="25">
        <f t="shared" si="5"/>
        <v>0</v>
      </c>
      <c r="I49" s="13"/>
      <c r="J49" s="35"/>
    </row>
    <row r="50" spans="1:10" ht="21" customHeight="1">
      <c r="A50" s="36"/>
      <c r="B50" s="37"/>
      <c r="C50" s="39"/>
      <c r="D50" s="36"/>
      <c r="E50" s="39"/>
      <c r="F50" s="25">
        <v>0</v>
      </c>
      <c r="G50" s="25">
        <v>0</v>
      </c>
      <c r="H50" s="25">
        <f t="shared" si="5"/>
        <v>0</v>
      </c>
      <c r="I50" s="13"/>
      <c r="J50" s="35"/>
    </row>
    <row r="51" spans="1:10" s="1" customFormat="1" ht="21" customHeight="1">
      <c r="A51" s="8"/>
      <c r="B51" s="9" t="s">
        <v>33</v>
      </c>
      <c r="C51" s="10">
        <f>SUM(C48)</f>
        <v>0</v>
      </c>
      <c r="D51" s="11">
        <f>SUM(D48)</f>
        <v>0</v>
      </c>
      <c r="E51" s="11">
        <f>SUM(E48)</f>
        <v>0</v>
      </c>
      <c r="F51" s="10">
        <f>SUM(F48:F50)</f>
        <v>0</v>
      </c>
      <c r="G51" s="10">
        <f>SUM(G48:G50)</f>
        <v>0</v>
      </c>
      <c r="H51" s="10">
        <f>SUM(H48:H50)</f>
        <v>0</v>
      </c>
      <c r="I51" s="14"/>
      <c r="J51" s="40"/>
    </row>
    <row r="52" spans="1:10" ht="21" customHeight="1">
      <c r="A52" s="36">
        <v>7</v>
      </c>
      <c r="B52" s="37" t="s">
        <v>34</v>
      </c>
      <c r="C52" s="38">
        <v>0</v>
      </c>
      <c r="D52" s="36">
        <v>0</v>
      </c>
      <c r="E52" s="39">
        <f>C52</f>
        <v>0</v>
      </c>
      <c r="F52" s="25"/>
      <c r="G52" s="25">
        <v>0</v>
      </c>
      <c r="H52" s="25">
        <f t="shared" ref="H52:H62" si="6">F52+G52</f>
        <v>0</v>
      </c>
      <c r="I52" s="13"/>
      <c r="J52" s="51"/>
    </row>
    <row r="53" spans="1:10" ht="21" customHeight="1">
      <c r="A53" s="36"/>
      <c r="B53" s="37"/>
      <c r="C53" s="38"/>
      <c r="D53" s="36"/>
      <c r="E53" s="39"/>
      <c r="F53" s="25">
        <v>0</v>
      </c>
      <c r="G53" s="25">
        <v>0</v>
      </c>
      <c r="H53" s="25">
        <f t="shared" si="6"/>
        <v>0</v>
      </c>
      <c r="I53" s="13"/>
      <c r="J53" s="51"/>
    </row>
    <row r="54" spans="1:10" ht="21" customHeight="1">
      <c r="A54" s="36"/>
      <c r="B54" s="37"/>
      <c r="C54" s="38"/>
      <c r="D54" s="36"/>
      <c r="E54" s="39"/>
      <c r="F54" s="25">
        <v>0</v>
      </c>
      <c r="G54" s="25">
        <v>0</v>
      </c>
      <c r="H54" s="25">
        <f t="shared" si="6"/>
        <v>0</v>
      </c>
      <c r="I54" s="13"/>
      <c r="J54" s="51"/>
    </row>
    <row r="55" spans="1:10" ht="21" customHeight="1">
      <c r="A55" s="36"/>
      <c r="B55" s="37"/>
      <c r="C55" s="38"/>
      <c r="D55" s="36"/>
      <c r="E55" s="39"/>
      <c r="F55" s="25">
        <v>0</v>
      </c>
      <c r="G55" s="25">
        <v>0</v>
      </c>
      <c r="H55" s="25">
        <f t="shared" si="6"/>
        <v>0</v>
      </c>
      <c r="I55" s="13"/>
      <c r="J55" s="51"/>
    </row>
    <row r="56" spans="1:10" s="1" customFormat="1" ht="21" customHeight="1">
      <c r="A56" s="8"/>
      <c r="B56" s="9" t="s">
        <v>35</v>
      </c>
      <c r="C56" s="10">
        <f>SUM(C52)</f>
        <v>0</v>
      </c>
      <c r="D56" s="11">
        <f t="shared" ref="D56:E56" si="7">SUM(D52)</f>
        <v>0</v>
      </c>
      <c r="E56" s="11">
        <f t="shared" si="7"/>
        <v>0</v>
      </c>
      <c r="F56" s="10">
        <f>SUM(F52:F55)</f>
        <v>0</v>
      </c>
      <c r="G56" s="10">
        <f t="shared" ref="G56:H56" si="8">SUM(G52:G55)</f>
        <v>0</v>
      </c>
      <c r="H56" s="10">
        <f t="shared" si="8"/>
        <v>0</v>
      </c>
      <c r="I56" s="14"/>
      <c r="J56" s="51"/>
    </row>
    <row r="57" spans="1:10" ht="21" customHeight="1">
      <c r="A57" s="36">
        <v>8</v>
      </c>
      <c r="B57" s="37" t="s">
        <v>36</v>
      </c>
      <c r="C57" s="38">
        <v>0</v>
      </c>
      <c r="D57" s="36">
        <v>0</v>
      </c>
      <c r="E57" s="39">
        <f>C57*D57</f>
        <v>0</v>
      </c>
      <c r="F57" s="25">
        <v>0</v>
      </c>
      <c r="G57" s="25">
        <v>0</v>
      </c>
      <c r="H57" s="25">
        <f t="shared" si="6"/>
        <v>0</v>
      </c>
      <c r="I57" s="13"/>
      <c r="J57" s="40" t="s">
        <v>37</v>
      </c>
    </row>
    <row r="58" spans="1:10" ht="21" customHeight="1">
      <c r="A58" s="36"/>
      <c r="B58" s="37"/>
      <c r="C58" s="38"/>
      <c r="D58" s="36"/>
      <c r="E58" s="39"/>
      <c r="F58" s="25">
        <v>0</v>
      </c>
      <c r="G58" s="25">
        <v>0</v>
      </c>
      <c r="H58" s="25">
        <f t="shared" si="6"/>
        <v>0</v>
      </c>
      <c r="I58" s="13"/>
      <c r="J58" s="40"/>
    </row>
    <row r="59" spans="1:10" s="1" customFormat="1" ht="21" customHeight="1">
      <c r="A59" s="8"/>
      <c r="B59" s="9" t="s">
        <v>38</v>
      </c>
      <c r="C59" s="10">
        <f>SUM(C57)</f>
        <v>0</v>
      </c>
      <c r="D59" s="11">
        <f t="shared" ref="D59:E59" si="9">SUM(D57)</f>
        <v>0</v>
      </c>
      <c r="E59" s="11">
        <f t="shared" si="9"/>
        <v>0</v>
      </c>
      <c r="F59" s="10">
        <f>SUM(F57:F58)</f>
        <v>0</v>
      </c>
      <c r="G59" s="10">
        <f t="shared" ref="G59:H59" si="10">SUM(G57:G58)</f>
        <v>0</v>
      </c>
      <c r="H59" s="10">
        <f t="shared" si="10"/>
        <v>0</v>
      </c>
      <c r="I59" s="14"/>
      <c r="J59" s="40"/>
    </row>
    <row r="60" spans="1:10" ht="21" customHeight="1">
      <c r="A60" s="36">
        <v>9</v>
      </c>
      <c r="B60" s="37" t="s">
        <v>39</v>
      </c>
      <c r="C60" s="38">
        <v>0</v>
      </c>
      <c r="D60" s="36">
        <v>0</v>
      </c>
      <c r="E60" s="39">
        <f>C60*D60</f>
        <v>0</v>
      </c>
      <c r="F60" s="25">
        <v>0</v>
      </c>
      <c r="G60" s="25">
        <v>0</v>
      </c>
      <c r="H60" s="25">
        <f t="shared" si="6"/>
        <v>0</v>
      </c>
      <c r="I60" s="13"/>
      <c r="J60" s="35" t="s">
        <v>40</v>
      </c>
    </row>
    <row r="61" spans="1:10" ht="21" customHeight="1">
      <c r="A61" s="36"/>
      <c r="B61" s="37"/>
      <c r="C61" s="38"/>
      <c r="D61" s="36"/>
      <c r="E61" s="39"/>
      <c r="F61" s="25">
        <v>0</v>
      </c>
      <c r="G61" s="25">
        <v>0</v>
      </c>
      <c r="H61" s="25">
        <f t="shared" si="6"/>
        <v>0</v>
      </c>
      <c r="I61" s="13"/>
      <c r="J61" s="35"/>
    </row>
    <row r="62" spans="1:10" ht="21" customHeight="1">
      <c r="A62" s="36"/>
      <c r="B62" s="37"/>
      <c r="C62" s="38"/>
      <c r="D62" s="36"/>
      <c r="E62" s="39"/>
      <c r="F62" s="25">
        <v>0</v>
      </c>
      <c r="G62" s="25">
        <v>0</v>
      </c>
      <c r="H62" s="25">
        <f t="shared" si="6"/>
        <v>0</v>
      </c>
      <c r="I62" s="13"/>
      <c r="J62" s="35"/>
    </row>
    <row r="63" spans="1:10" s="1" customFormat="1" ht="21" customHeight="1">
      <c r="A63" s="8"/>
      <c r="B63" s="9" t="s">
        <v>41</v>
      </c>
      <c r="C63" s="10">
        <f>SUM(C60)</f>
        <v>0</v>
      </c>
      <c r="D63" s="11">
        <f t="shared" ref="D63:E63" si="11">SUM(D60)</f>
        <v>0</v>
      </c>
      <c r="E63" s="11">
        <f t="shared" si="11"/>
        <v>0</v>
      </c>
      <c r="F63" s="10">
        <f>SUM(F60:F62)</f>
        <v>0</v>
      </c>
      <c r="G63" s="10">
        <f t="shared" ref="G63:H63" si="12">SUM(G60:G62)</f>
        <v>0</v>
      </c>
      <c r="H63" s="10">
        <f t="shared" si="12"/>
        <v>0</v>
      </c>
      <c r="I63" s="14"/>
      <c r="J63" s="35"/>
    </row>
    <row r="64" spans="1:10" ht="21" customHeight="1">
      <c r="A64" s="36">
        <v>10</v>
      </c>
      <c r="B64" s="37" t="s">
        <v>42</v>
      </c>
      <c r="C64" s="25">
        <v>0</v>
      </c>
      <c r="D64" s="28">
        <v>0</v>
      </c>
      <c r="E64" s="26">
        <v>0</v>
      </c>
      <c r="F64" s="25">
        <v>0</v>
      </c>
      <c r="G64" s="25">
        <v>0</v>
      </c>
      <c r="H64" s="25">
        <f>F64+G64</f>
        <v>0</v>
      </c>
      <c r="I64" s="13"/>
      <c r="J64" s="51"/>
    </row>
    <row r="65" spans="1:10" ht="21" customHeight="1">
      <c r="A65" s="36"/>
      <c r="B65" s="37"/>
      <c r="C65" s="25">
        <v>0</v>
      </c>
      <c r="D65" s="28">
        <v>0</v>
      </c>
      <c r="E65" s="26">
        <v>0</v>
      </c>
      <c r="F65" s="25">
        <v>0</v>
      </c>
      <c r="G65" s="25">
        <v>0</v>
      </c>
      <c r="H65" s="25">
        <f>F65+G65</f>
        <v>0</v>
      </c>
      <c r="I65" s="13"/>
      <c r="J65" s="51"/>
    </row>
    <row r="66" spans="1:10" s="1" customFormat="1" ht="21" customHeight="1">
      <c r="A66" s="8"/>
      <c r="B66" s="9" t="s">
        <v>43</v>
      </c>
      <c r="C66" s="10">
        <f>C64</f>
        <v>0</v>
      </c>
      <c r="D66" s="11">
        <f>D64</f>
        <v>0</v>
      </c>
      <c r="E66" s="11">
        <f>E64</f>
        <v>0</v>
      </c>
      <c r="F66" s="10">
        <f>SUM(F64:F65)</f>
        <v>0</v>
      </c>
      <c r="G66" s="10">
        <f>SUM(G64:G64)</f>
        <v>0</v>
      </c>
      <c r="H66" s="10">
        <f>F66+G66</f>
        <v>0</v>
      </c>
      <c r="I66" s="14"/>
      <c r="J66" s="51"/>
    </row>
    <row r="67" spans="1:10" ht="21" customHeight="1">
      <c r="A67" s="8"/>
      <c r="B67" s="9" t="s">
        <v>2</v>
      </c>
      <c r="C67" s="10">
        <f>SUM(C66,C63,C59,C56,C51,C47,C28,C21,C16,C13)</f>
        <v>100000</v>
      </c>
      <c r="D67" s="11">
        <v>1</v>
      </c>
      <c r="E67" s="11">
        <f>SUM(E66,E63,E59,E56,E51,E47,E28,E21,E16,E13)</f>
        <v>100000</v>
      </c>
      <c r="F67" s="10">
        <f>SUM(F66,F63,F59,F56,F51,F47,F28,F21,F16,F13)</f>
        <v>0</v>
      </c>
      <c r="G67" s="10">
        <f>SUM(G66,G63,G59,G56,G51,G47,G28,G21,G16,G13)</f>
        <v>0</v>
      </c>
      <c r="H67" s="10">
        <f>H13+H21+H16+H28+H47+H51+H56+H59+H63+H66</f>
        <v>0</v>
      </c>
      <c r="I67" s="14"/>
      <c r="J67" s="18"/>
    </row>
    <row r="71" spans="1:10" ht="21" customHeight="1">
      <c r="A71" s="52" t="s">
        <v>44</v>
      </c>
      <c r="B71" s="53"/>
      <c r="C71" s="54" t="s">
        <v>45</v>
      </c>
      <c r="D71" s="54"/>
      <c r="E71" s="24" t="s">
        <v>46</v>
      </c>
      <c r="F71" s="24"/>
      <c r="G71" s="54" t="s">
        <v>47</v>
      </c>
      <c r="H71" s="54"/>
      <c r="I71" s="19" t="s">
        <v>48</v>
      </c>
    </row>
    <row r="72" spans="1:10" ht="21" customHeight="1">
      <c r="A72" s="55">
        <f>E67</f>
        <v>100000</v>
      </c>
      <c r="B72" s="56"/>
      <c r="C72" s="56">
        <f>H67</f>
        <v>0</v>
      </c>
      <c r="D72" s="56"/>
      <c r="E72" s="27">
        <f>F67</f>
        <v>0</v>
      </c>
      <c r="F72" s="27"/>
      <c r="G72" s="56">
        <f>G67</f>
        <v>0</v>
      </c>
      <c r="H72" s="56"/>
      <c r="I72" s="20">
        <f>A72-C72</f>
        <v>100000</v>
      </c>
    </row>
    <row r="74" spans="1:10" ht="21" customHeight="1">
      <c r="A74" s="16" t="s">
        <v>49</v>
      </c>
      <c r="B74" s="1" t="s">
        <v>51</v>
      </c>
      <c r="C74" s="17" t="s">
        <v>4</v>
      </c>
      <c r="D74" s="16"/>
      <c r="E74" s="16" t="s">
        <v>50</v>
      </c>
      <c r="F74" s="16"/>
      <c r="G74" s="16" t="s">
        <v>5</v>
      </c>
      <c r="H74" s="16"/>
      <c r="I74" s="1"/>
    </row>
  </sheetData>
  <mergeCells count="71">
    <mergeCell ref="A72:B72"/>
    <mergeCell ref="C72:D72"/>
    <mergeCell ref="G72:H72"/>
    <mergeCell ref="A64:A65"/>
    <mergeCell ref="B64:B65"/>
    <mergeCell ref="J64:J66"/>
    <mergeCell ref="A71:B71"/>
    <mergeCell ref="C71:D71"/>
    <mergeCell ref="G71:H71"/>
    <mergeCell ref="A60:A62"/>
    <mergeCell ref="B60:B62"/>
    <mergeCell ref="C60:C62"/>
    <mergeCell ref="D60:D62"/>
    <mergeCell ref="E60:E62"/>
    <mergeCell ref="J60:J63"/>
    <mergeCell ref="J57:J59"/>
    <mergeCell ref="A52:A55"/>
    <mergeCell ref="B52:B55"/>
    <mergeCell ref="C52:C55"/>
    <mergeCell ref="D52:D55"/>
    <mergeCell ref="E52:E55"/>
    <mergeCell ref="J52:J56"/>
    <mergeCell ref="A57:A58"/>
    <mergeCell ref="B57:B58"/>
    <mergeCell ref="C57:C58"/>
    <mergeCell ref="D57:D58"/>
    <mergeCell ref="E57:E58"/>
    <mergeCell ref="J48:J51"/>
    <mergeCell ref="A29:A46"/>
    <mergeCell ref="B29:B46"/>
    <mergeCell ref="C29:C46"/>
    <mergeCell ref="D29:D46"/>
    <mergeCell ref="E29:E46"/>
    <mergeCell ref="J29:J47"/>
    <mergeCell ref="A48:A50"/>
    <mergeCell ref="B48:B50"/>
    <mergeCell ref="C48:C50"/>
    <mergeCell ref="D48:D50"/>
    <mergeCell ref="E48:E50"/>
    <mergeCell ref="J22:J28"/>
    <mergeCell ref="A17:A20"/>
    <mergeCell ref="B17:B20"/>
    <mergeCell ref="C17:C20"/>
    <mergeCell ref="D17:D20"/>
    <mergeCell ref="E17:E20"/>
    <mergeCell ref="J17:J21"/>
    <mergeCell ref="A22:A27"/>
    <mergeCell ref="B22:B27"/>
    <mergeCell ref="C22:C27"/>
    <mergeCell ref="D22:D27"/>
    <mergeCell ref="E22:E27"/>
    <mergeCell ref="J14:J16"/>
    <mergeCell ref="A8:A12"/>
    <mergeCell ref="B8:B12"/>
    <mergeCell ref="C8:C12"/>
    <mergeCell ref="D8:D12"/>
    <mergeCell ref="E8:E12"/>
    <mergeCell ref="J8:J13"/>
    <mergeCell ref="A14:A15"/>
    <mergeCell ref="B14:B15"/>
    <mergeCell ref="C14:C15"/>
    <mergeCell ref="D14:D15"/>
    <mergeCell ref="E14:E15"/>
    <mergeCell ref="C2:H2"/>
    <mergeCell ref="H4:I5"/>
    <mergeCell ref="J4:J5"/>
    <mergeCell ref="A6:A7"/>
    <mergeCell ref="B6:B7"/>
    <mergeCell ref="C6:E6"/>
    <mergeCell ref="F6:I6"/>
    <mergeCell ref="J6:J7"/>
  </mergeCells>
  <phoneticPr fontId="10" type="noConversion"/>
  <pageMargins left="0.69930555555555596" right="0.69930555555555596" top="0.75" bottom="0.75" header="0.3" footer="0.3"/>
  <pageSetup paperSize="9" scale="54" orientation="portrait" verticalDpi="300"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报销明细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Shake</dc:creator>
  <cp:lastModifiedBy>Microsoft Office 用户</cp:lastModifiedBy>
  <dcterms:created xsi:type="dcterms:W3CDTF">2020-12-24T06:25:00Z</dcterms:created>
  <dcterms:modified xsi:type="dcterms:W3CDTF">2021-12-12T10:07:28Z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2052-11.1.0.10000</vt:lpwstr>
  </property>
</Properties>
</file>