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3340" windowHeight="9780" firstSheet="2" activeTab="2"/>
  </bookViews>
  <sheets>
    <sheet name="时间推进" sheetId="1" r:id="rId1"/>
    <sheet name="日程详细" sheetId="2" r:id="rId2"/>
    <sheet name="地接报价" sheetId="16" r:id="rId3"/>
    <sheet name="行程" sheetId="17" r:id="rId4"/>
  </sheets>
  <calcPr calcId="125725" concurrentCalc="0"/>
</workbook>
</file>

<file path=xl/calcChain.xml><?xml version="1.0" encoding="utf-8"?>
<calcChain xmlns="http://schemas.openxmlformats.org/spreadsheetml/2006/main">
  <c r="G31" i="16"/>
  <c r="G7"/>
  <c r="G8"/>
  <c r="G9"/>
  <c r="G6"/>
  <c r="G10"/>
  <c r="G11"/>
  <c r="G12"/>
  <c r="G13"/>
  <c r="G14"/>
  <c r="G15"/>
  <c r="G16"/>
  <c r="G17"/>
  <c r="G18"/>
  <c r="G19"/>
  <c r="G20"/>
  <c r="G21"/>
  <c r="G22"/>
  <c r="G23"/>
  <c r="G24"/>
  <c r="G25"/>
  <c r="G26"/>
  <c r="G27"/>
  <c r="G28"/>
  <c r="G29"/>
  <c r="G30"/>
  <c r="G32"/>
  <c r="G33"/>
  <c r="G34"/>
</calcChain>
</file>

<file path=xl/sharedStrings.xml><?xml version="1.0" encoding="utf-8"?>
<sst xmlns="http://schemas.openxmlformats.org/spreadsheetml/2006/main" count="423" uniqueCount="316">
  <si>
    <t>2015 Chevrolet-China Return to Old Trafford III 时间推进</t>
  </si>
  <si>
    <t>事项</t>
  </si>
  <si>
    <t>项目</t>
  </si>
  <si>
    <t>现阶段</t>
  </si>
  <si>
    <t>下一步</t>
  </si>
  <si>
    <t>Nov</t>
  </si>
  <si>
    <t>Dec</t>
  </si>
  <si>
    <t>Jan</t>
  </si>
  <si>
    <t>W2</t>
  </si>
  <si>
    <t>W3</t>
  </si>
  <si>
    <t>W4</t>
  </si>
  <si>
    <t>W5</t>
  </si>
  <si>
    <t>W1</t>
  </si>
  <si>
    <t>法务</t>
  </si>
  <si>
    <t>安排行程                                              Intinerary of Chevrolet-China Manchester United event(Group A and Group B）</t>
  </si>
  <si>
    <t>完成</t>
  </si>
  <si>
    <t>改进</t>
  </si>
  <si>
    <t>行程翻译                                            Translate Intinerary of Chevrolet-China Manchester United event in english(Group A and Group B）</t>
  </si>
  <si>
    <t>人员信息汇总                                          Personal information collection</t>
  </si>
  <si>
    <t>客户所在单位及单位性质整理                                     Arrangement the nature of entity(State-owned, Private, FIE) of each of the guests</t>
  </si>
  <si>
    <t>法务版活动说明及回执整理（国企、外企、私企） Compliance introduction of  Chevrolet-China Manchester United event return receipt(State-owned, Private, FIE)</t>
  </si>
  <si>
    <t>回执填写说明制作（国企、非国企、个人）                  Notes on Completing Notice of return receipt(State-owned, Private, FIE)</t>
  </si>
  <si>
    <t>法务版活动说明及回执发送（国企、外企、私企）            Send Compliance introduction of  Chevrolet-China Manchester United event return receipt(State-owned, Private, FIE) to each of the guests</t>
  </si>
  <si>
    <t>法务版活动说明及回执原件收回                          The original receipt with official seal collection</t>
  </si>
  <si>
    <t>媒体、KOL选拔介绍</t>
  </si>
  <si>
    <t xml:space="preserve">Compliance Review </t>
  </si>
  <si>
    <t>合规文件补充</t>
  </si>
  <si>
    <t>行程</t>
  </si>
  <si>
    <t>行程确认</t>
  </si>
  <si>
    <t>初步拟定出团日期、整体行程</t>
  </si>
  <si>
    <t>详细需求确认</t>
  </si>
  <si>
    <t>与相关负责人沟通</t>
  </si>
  <si>
    <t>更新需求</t>
  </si>
  <si>
    <t>航班信息确认</t>
  </si>
  <si>
    <t>等待人员名单确认</t>
  </si>
  <si>
    <t>收集航班信息，确定签证方案</t>
  </si>
  <si>
    <t>选定境外地接、酒店</t>
  </si>
  <si>
    <t>与酒店、地接沟通</t>
  </si>
  <si>
    <t>交通、用房数预估</t>
  </si>
  <si>
    <t>境外交通、酒店房间数预估</t>
  </si>
  <si>
    <t>需求沟通</t>
  </si>
  <si>
    <t>初步确定用车、用房数量</t>
  </si>
  <si>
    <t>确定境外旅游景点，门票购买</t>
  </si>
  <si>
    <t>与境外地接、酒店合同签订</t>
  </si>
  <si>
    <t>与地接、酒店沟通</t>
  </si>
  <si>
    <t>确定保证人数，房间数</t>
  </si>
  <si>
    <t>确定境外酒店最低保证房间数</t>
  </si>
  <si>
    <t>初步确定用房数量</t>
  </si>
  <si>
    <t>确定保证房间数</t>
  </si>
  <si>
    <t>选定境外用餐餐厅</t>
  </si>
  <si>
    <t>地接推荐用餐餐厅</t>
  </si>
  <si>
    <t>选定餐厅</t>
  </si>
  <si>
    <t>境外用餐菜单确认</t>
  </si>
  <si>
    <t>确认境外用餐餐厅</t>
  </si>
  <si>
    <t>用餐人数确认</t>
  </si>
  <si>
    <t>国内集合交通及住房确认</t>
  </si>
  <si>
    <t>签证确认后收集信息</t>
  </si>
  <si>
    <t>与确认客人往返程信息及国内集合入住信息</t>
  </si>
  <si>
    <t>曼联沟通项</t>
  </si>
  <si>
    <t>邀请函</t>
  </si>
  <si>
    <t>收齐客人护照首页</t>
  </si>
  <si>
    <t>邀请函给到</t>
  </si>
  <si>
    <t>球星确认</t>
  </si>
  <si>
    <t>确认约克</t>
  </si>
  <si>
    <t>执行付款，确认活动内容</t>
  </si>
  <si>
    <t>赛前赛后采访</t>
  </si>
  <si>
    <t>报备记者信息</t>
  </si>
  <si>
    <t>确认对接点</t>
  </si>
  <si>
    <t>活动日程确认</t>
  </si>
  <si>
    <t>球迷等资源提供</t>
  </si>
  <si>
    <t>境外对接点</t>
  </si>
  <si>
    <t>晚宴场地及菜单预定</t>
  </si>
  <si>
    <t>确认人数，场地要求</t>
  </si>
  <si>
    <t>搭建方案确认</t>
  </si>
  <si>
    <t>确认晚宴流程及出席人员</t>
  </si>
  <si>
    <t>付款，确认进场时间，验收</t>
  </si>
  <si>
    <t>制作物</t>
  </si>
  <si>
    <t>团队制作物清单</t>
  </si>
  <si>
    <t>清单列举</t>
  </si>
  <si>
    <t>确定清单</t>
  </si>
  <si>
    <t>团队物料制作</t>
  </si>
  <si>
    <t>等待物料清单确认</t>
  </si>
  <si>
    <t>物料制作</t>
  </si>
  <si>
    <t>晚宴制作物</t>
  </si>
  <si>
    <t>拍照物品</t>
  </si>
  <si>
    <t>气球采购</t>
  </si>
  <si>
    <t>签证</t>
  </si>
  <si>
    <t>人员名单</t>
  </si>
  <si>
    <t>确认人员名单</t>
  </si>
  <si>
    <t>评估签证风险</t>
  </si>
  <si>
    <t>收集资料</t>
  </si>
  <si>
    <t>各地寄往北京</t>
  </si>
  <si>
    <t>资料审核</t>
  </si>
  <si>
    <t>资料补齐</t>
  </si>
  <si>
    <t>补齐资料</t>
  </si>
  <si>
    <t>再次审核</t>
  </si>
  <si>
    <t>领区约签</t>
  </si>
  <si>
    <t>确定签证方案</t>
  </si>
  <si>
    <t>收到资料后约签</t>
  </si>
  <si>
    <t>指纹录入</t>
  </si>
  <si>
    <t>沟通录入流程</t>
  </si>
  <si>
    <t>流程跟进</t>
  </si>
  <si>
    <t>出签</t>
  </si>
  <si>
    <t>-</t>
  </si>
  <si>
    <t>旅游意外险</t>
  </si>
  <si>
    <t>收集身份证号</t>
  </si>
  <si>
    <t>出团</t>
  </si>
  <si>
    <t>Date</t>
  </si>
  <si>
    <t xml:space="preserve">City </t>
  </si>
  <si>
    <t xml:space="preserve"> Time</t>
  </si>
  <si>
    <t>Itinerary</t>
  </si>
  <si>
    <t>Hotel</t>
  </si>
  <si>
    <t>午餐</t>
  </si>
  <si>
    <t>晚餐</t>
  </si>
  <si>
    <t>Day 1  1.21</t>
  </si>
  <si>
    <t>各地-上海</t>
  </si>
  <si>
    <t>18:00-21:00</t>
  </si>
  <si>
    <t>各地前往上海集合</t>
  </si>
  <si>
    <t>——</t>
  </si>
  <si>
    <t>浦东航站楼集合</t>
  </si>
  <si>
    <t>21:00-21:15</t>
  </si>
  <si>
    <t>物品发放</t>
  </si>
  <si>
    <t>21:15---</t>
  </si>
  <si>
    <t>办理乘机手续，自由活动</t>
  </si>
  <si>
    <t>Day2            1.22</t>
  </si>
  <si>
    <t>上海/曼城</t>
  </si>
  <si>
    <t>00:10-05:50</t>
  </si>
  <si>
    <t>乘坐AF111前往巴黎</t>
  </si>
  <si>
    <t>DoubleTree by Hilton Manchester Piccadilly</t>
  </si>
  <si>
    <r>
      <rPr>
        <sz val="10.5"/>
        <color theme="1"/>
        <rFont val="Trebuchet MS"/>
        <family val="2"/>
      </rPr>
      <t xml:space="preserve">Red Café    </t>
    </r>
    <r>
      <rPr>
        <sz val="10.5"/>
        <color theme="1"/>
        <rFont val="宋体"/>
        <charset val="134"/>
      </rPr>
      <t>（曼联代付）</t>
    </r>
  </si>
  <si>
    <r>
      <rPr>
        <sz val="10.5"/>
        <color theme="1"/>
        <rFont val="宋体"/>
        <charset val="134"/>
      </rPr>
      <t>球场晚宴</t>
    </r>
    <r>
      <rPr>
        <sz val="10.5"/>
        <color theme="1"/>
        <rFont val="Trebuchet MS"/>
        <family val="2"/>
      </rPr>
      <t xml:space="preserve">   </t>
    </r>
    <r>
      <rPr>
        <sz val="10.5"/>
        <color theme="1"/>
        <rFont val="宋体"/>
        <charset val="134"/>
      </rPr>
      <t>（曼联代付）</t>
    </r>
  </si>
  <si>
    <t>07:30-07:55</t>
  </si>
  <si>
    <t>乘坐AF1668前往曼城</t>
  </si>
  <si>
    <t>7:55-9:00</t>
  </si>
  <si>
    <t>办理出关手续、提取行李</t>
  </si>
  <si>
    <t>9:00-10:00</t>
  </si>
  <si>
    <t>曼城市区游览/咖啡厅早餐</t>
  </si>
  <si>
    <t>抵达球场N2停车场</t>
  </si>
  <si>
    <t>参观老特拉福德球场弗格森看台、新闻发布厅、中央通道等球场设施</t>
  </si>
  <si>
    <t>12:00-13:00</t>
  </si>
  <si>
    <r>
      <rPr>
        <sz val="10.5"/>
        <color theme="1"/>
        <rFont val="宋体"/>
        <charset val="134"/>
      </rPr>
      <t>享用午餐</t>
    </r>
    <r>
      <rPr>
        <sz val="10.5"/>
        <color rgb="FFFF0000"/>
        <rFont val="宋体"/>
        <charset val="134"/>
      </rPr>
      <t>（Red Café）</t>
    </r>
    <r>
      <rPr>
        <sz val="10.5"/>
        <color theme="1"/>
        <rFont val="宋体"/>
        <charset val="134"/>
      </rPr>
      <t xml:space="preserve">
</t>
    </r>
  </si>
  <si>
    <t>13:00-15:00</t>
  </si>
  <si>
    <t>市区购物</t>
  </si>
  <si>
    <t>15:00-16:00</t>
  </si>
  <si>
    <t>返回酒店办理入住，调整休息</t>
  </si>
  <si>
    <t>16:00-17:00</t>
  </si>
  <si>
    <t>前往Cliff训练场</t>
  </si>
  <si>
    <t>17:00-18:15</t>
  </si>
  <si>
    <t>友谊赛</t>
  </si>
  <si>
    <t>18:15-19:30</t>
  </si>
  <si>
    <t>涮洗完毕返回老特拉福德球场</t>
  </si>
  <si>
    <t>19:30-20:45</t>
  </si>
  <si>
    <t>晚宴</t>
  </si>
  <si>
    <t>20:45----</t>
  </si>
  <si>
    <t>返回酒店</t>
  </si>
  <si>
    <t>Day3            1.23</t>
  </si>
  <si>
    <t>曼城</t>
  </si>
  <si>
    <t>叫早</t>
  </si>
  <si>
    <t>市区或球场附近简餐　　　　　　　　　　　　（ＴＢＤ）</t>
  </si>
  <si>
    <t>中餐</t>
  </si>
  <si>
    <t>09:30-10:00</t>
  </si>
  <si>
    <t>早餐</t>
  </si>
  <si>
    <t>10:00-11:00</t>
  </si>
  <si>
    <t>自由活动</t>
  </si>
  <si>
    <t>11:00-11:30</t>
  </si>
  <si>
    <t>乘车前往老特拉福德球场N3停车场</t>
  </si>
  <si>
    <t>11:30-12:00</t>
  </si>
  <si>
    <r>
      <rPr>
        <sz val="10.5"/>
        <color theme="1"/>
        <rFont val="宋体"/>
        <charset val="134"/>
      </rPr>
      <t>集体合影，准备入场及午餐</t>
    </r>
    <r>
      <rPr>
        <sz val="11"/>
        <color rgb="FFFF0000"/>
        <rFont val="宋体"/>
        <charset val="134"/>
      </rPr>
      <t>（球场内简餐）</t>
    </r>
  </si>
  <si>
    <t>12:00-15:00</t>
  </si>
  <si>
    <t>进入球场内包房</t>
  </si>
  <si>
    <t>15:00-17:00</t>
  </si>
  <si>
    <t>观看曼彻斯特联队VS南开普敦队英超联赛</t>
  </si>
  <si>
    <t>17:00-18:00</t>
  </si>
  <si>
    <t>返回市区</t>
  </si>
  <si>
    <t>18:00-19:30</t>
  </si>
  <si>
    <r>
      <rPr>
        <sz val="10.5"/>
        <color theme="1"/>
        <rFont val="宋体"/>
        <charset val="134"/>
      </rPr>
      <t>晚餐品尝英国传统地道美食</t>
    </r>
    <r>
      <rPr>
        <sz val="10.5"/>
        <color rgb="FFFF0000"/>
        <rFont val="宋体"/>
        <charset val="134"/>
      </rPr>
      <t>（TBD）</t>
    </r>
  </si>
  <si>
    <t>19:30----</t>
  </si>
  <si>
    <r>
      <rPr>
        <sz val="10.5"/>
        <color theme="1"/>
        <rFont val="宋体"/>
        <charset val="134"/>
      </rPr>
      <t>返回酒店</t>
    </r>
    <r>
      <rPr>
        <sz val="11"/>
        <color theme="1"/>
        <rFont val="宋体"/>
        <charset val="134"/>
      </rPr>
      <t>后自由活动</t>
    </r>
  </si>
  <si>
    <t>Day4           1.24</t>
  </si>
  <si>
    <t>曼城/斯特拉福/  比斯特/伦敦</t>
  </si>
  <si>
    <t>The Langham London</t>
  </si>
  <si>
    <t>比斯特发餐补</t>
  </si>
  <si>
    <t>火锅自助</t>
  </si>
  <si>
    <t>07:30-08:00</t>
  </si>
  <si>
    <t>早餐并退房</t>
  </si>
  <si>
    <t>08:00-10:30</t>
  </si>
  <si>
    <t>乘车前往斯特拉福</t>
  </si>
  <si>
    <t>10:30-11:00</t>
  </si>
  <si>
    <t>简单修整，参观莎士比亚故居</t>
  </si>
  <si>
    <t>11:30-13:00</t>
  </si>
  <si>
    <t>乘车前往比斯特</t>
  </si>
  <si>
    <t>13:00-17:30</t>
  </si>
  <si>
    <r>
      <rPr>
        <sz val="11"/>
        <color theme="1"/>
        <rFont val="宋体"/>
        <charset val="134"/>
      </rPr>
      <t>比斯特购物，午餐自理</t>
    </r>
    <r>
      <rPr>
        <sz val="11"/>
        <color rgb="FFFF0000"/>
        <rFont val="宋体"/>
        <charset val="134"/>
      </rPr>
      <t>（餐补）</t>
    </r>
  </si>
  <si>
    <t>17:30-19:00</t>
  </si>
  <si>
    <t>乘车前往伦敦</t>
  </si>
  <si>
    <t>19:00-20:30</t>
  </si>
  <si>
    <r>
      <rPr>
        <sz val="11"/>
        <color theme="1"/>
        <rFont val="宋体"/>
        <charset val="134"/>
      </rPr>
      <t>中式晚餐</t>
    </r>
    <r>
      <rPr>
        <sz val="11"/>
        <color rgb="FFFF0000"/>
        <rFont val="宋体"/>
        <charset val="134"/>
      </rPr>
      <t>（火锅）</t>
    </r>
  </si>
  <si>
    <r>
      <rPr>
        <sz val="11"/>
        <color theme="1"/>
        <rFont val="宋体"/>
        <charset val="134"/>
      </rPr>
      <t>返回酒店</t>
    </r>
    <r>
      <rPr>
        <sz val="11"/>
        <color theme="3" tint="0.39991454817346722"/>
        <rFont val="宋体"/>
        <charset val="134"/>
      </rPr>
      <t>（TBD）</t>
    </r>
    <r>
      <rPr>
        <sz val="11"/>
        <color theme="1"/>
        <rFont val="宋体"/>
        <charset val="134"/>
      </rPr>
      <t>休息</t>
    </r>
  </si>
  <si>
    <t>Day5           1.25</t>
  </si>
  <si>
    <t>伦敦</t>
  </si>
  <si>
    <t>简餐或中餐</t>
  </si>
  <si>
    <t>皇庭</t>
  </si>
  <si>
    <t>08:00-08:30</t>
  </si>
  <si>
    <t>Day3</t>
  </si>
  <si>
    <t>08:30-12:00</t>
  </si>
  <si>
    <t>伦敦市区游览：白金汉宫，特拉法加广场，大本钟，唐宁街等参观</t>
  </si>
  <si>
    <r>
      <rPr>
        <sz val="11"/>
        <color theme="1"/>
        <rFont val="宋体"/>
        <charset val="134"/>
      </rPr>
      <t>午餐</t>
    </r>
    <r>
      <rPr>
        <sz val="11"/>
        <color rgb="FFFF0000"/>
        <rFont val="宋体"/>
        <charset val="134"/>
      </rPr>
      <t>（TBD）</t>
    </r>
  </si>
  <si>
    <t>Day4</t>
  </si>
  <si>
    <t>前往参观阿森纳足球俱乐部及博物馆</t>
  </si>
  <si>
    <t>15:00-18:00</t>
  </si>
  <si>
    <t>牛津街购物</t>
  </si>
  <si>
    <t>18:00-19:00</t>
  </si>
  <si>
    <r>
      <rPr>
        <sz val="11"/>
        <color theme="1"/>
        <rFont val="宋体"/>
        <charset val="134"/>
      </rPr>
      <t>晚餐</t>
    </r>
    <r>
      <rPr>
        <sz val="11"/>
        <color rgb="FFFF0000"/>
        <rFont val="宋体"/>
        <charset val="134"/>
      </rPr>
      <t>（TBD）</t>
    </r>
  </si>
  <si>
    <t>前往乘坐伦敦眼观赏伦敦夜景</t>
  </si>
  <si>
    <t>20:30----</t>
  </si>
  <si>
    <t>Day6             1.26</t>
  </si>
  <si>
    <t>伦敦 /上海</t>
  </si>
  <si>
    <t>09:00-09:45</t>
  </si>
  <si>
    <t>09:45-13:00</t>
  </si>
  <si>
    <t>前往参观大英博物馆</t>
  </si>
  <si>
    <t>13:00-14:00</t>
  </si>
  <si>
    <t>14:00-15:00</t>
  </si>
  <si>
    <t>前往机场</t>
  </si>
  <si>
    <t>15:00-17:50</t>
  </si>
  <si>
    <t>办理值机及退税手续，自由活动</t>
  </si>
  <si>
    <t>17:50-20:00</t>
  </si>
  <si>
    <r>
      <rPr>
        <sz val="10.5"/>
        <color rgb="FF000000"/>
        <rFont val="宋体"/>
        <charset val="134"/>
      </rPr>
      <t>搭乘</t>
    </r>
    <r>
      <rPr>
        <sz val="10.5"/>
        <color rgb="FF000000"/>
        <rFont val="Trebuchet MS"/>
        <family val="2"/>
      </rPr>
      <t>AF1281</t>
    </r>
    <r>
      <rPr>
        <sz val="10.5"/>
        <color rgb="FF000000"/>
        <rFont val="宋体"/>
        <charset val="134"/>
      </rPr>
      <t>前往巴黎</t>
    </r>
  </si>
  <si>
    <t>20:00-23:25</t>
  </si>
  <si>
    <t>巴黎机场转机</t>
  </si>
  <si>
    <r>
      <rPr>
        <sz val="10.5"/>
        <color rgb="FF000000"/>
        <rFont val="宋体"/>
        <charset val="134"/>
      </rPr>
      <t>搭乘</t>
    </r>
    <r>
      <rPr>
        <sz val="10.5"/>
        <color rgb="FF000000"/>
        <rFont val="Trebuchet MS"/>
        <family val="2"/>
      </rPr>
      <t>AF116</t>
    </r>
    <r>
      <rPr>
        <sz val="10.5"/>
        <color rgb="FF000000"/>
        <rFont val="宋体"/>
        <charset val="134"/>
      </rPr>
      <t>返回上海</t>
    </r>
  </si>
  <si>
    <t>Day7           1.27</t>
  </si>
  <si>
    <t>Shanghai</t>
  </si>
  <si>
    <t>抵达上海，行程结束</t>
  </si>
  <si>
    <t>内容</t>
  </si>
  <si>
    <t>人民币单价</t>
  </si>
  <si>
    <t>单位</t>
  </si>
  <si>
    <t>数量</t>
  </si>
  <si>
    <t>小计</t>
  </si>
  <si>
    <t>描述</t>
  </si>
  <si>
    <t>备注</t>
  </si>
  <si>
    <t>元/人</t>
  </si>
  <si>
    <t>Total小计</t>
  </si>
  <si>
    <t>境外住宿</t>
  </si>
  <si>
    <t>元/间/晚</t>
  </si>
  <si>
    <t>双人间</t>
  </si>
  <si>
    <t>门票</t>
  </si>
  <si>
    <t>7座商务</t>
  </si>
  <si>
    <t>元/辆/天</t>
  </si>
  <si>
    <t>全天</t>
  </si>
  <si>
    <t>元/小时</t>
  </si>
  <si>
    <t>其他</t>
  </si>
  <si>
    <t>个人旅游意外险</t>
  </si>
  <si>
    <t>合计</t>
  </si>
  <si>
    <t>服务费</t>
  </si>
  <si>
    <t>共计</t>
  </si>
  <si>
    <t>餐食推荐</t>
  </si>
  <si>
    <t>酒店</t>
  </si>
  <si>
    <t>午餐：</t>
  </si>
  <si>
    <t>晚餐：</t>
  </si>
  <si>
    <t>Event date:2018.2</t>
    <phoneticPr fontId="54" type="noConversion"/>
  </si>
  <si>
    <t>2.10'</t>
    <phoneticPr fontId="54" type="noConversion"/>
  </si>
  <si>
    <t>午餐：</t>
    <phoneticPr fontId="54" type="noConversion"/>
  </si>
  <si>
    <t>Parador de Toledo或同级</t>
    <phoneticPr fontId="54" type="noConversion"/>
  </si>
  <si>
    <t>巴塞罗那W酒店或同级</t>
    <phoneticPr fontId="54" type="noConversion"/>
  </si>
  <si>
    <t>日期</t>
    <phoneticPr fontId="54" type="noConversion"/>
  </si>
  <si>
    <t>签证</t>
    <phoneticPr fontId="54" type="noConversion"/>
  </si>
  <si>
    <t>2.11-2.13马德里</t>
    <phoneticPr fontId="54" type="noConversion"/>
  </si>
  <si>
    <t>2.13托莱多</t>
    <phoneticPr fontId="54" type="noConversion"/>
  </si>
  <si>
    <t>2.14马德里</t>
    <phoneticPr fontId="54" type="noConversion"/>
  </si>
  <si>
    <t>2.15-2.18巴塞罗那</t>
    <phoneticPr fontId="54" type="noConversion"/>
  </si>
  <si>
    <t>税</t>
    <phoneticPr fontId="54" type="noConversion"/>
  </si>
  <si>
    <t xml:space="preserve">Parador de Toledo </t>
    <phoneticPr fontId="54" type="noConversion"/>
  </si>
  <si>
    <t xml:space="preserve">Hotel Ritz Madrid </t>
    <phoneticPr fontId="54" type="noConversion"/>
  </si>
  <si>
    <t xml:space="preserve">W Barcelona </t>
    <phoneticPr fontId="54" type="noConversion"/>
  </si>
  <si>
    <t>马德里皇宫</t>
    <phoneticPr fontId="54" type="noConversion"/>
  </si>
  <si>
    <t>元/人</t>
    <phoneticPr fontId="54" type="noConversion"/>
  </si>
  <si>
    <t>普拉多美术馆含讲解器</t>
    <phoneticPr fontId="54" type="noConversion"/>
  </si>
  <si>
    <t>圣家族教堂</t>
    <phoneticPr fontId="54" type="noConversion"/>
  </si>
  <si>
    <t>奎尔公园</t>
    <phoneticPr fontId="54" type="noConversion"/>
  </si>
  <si>
    <t>巴特罗公寓含讲解器</t>
    <phoneticPr fontId="54" type="noConversion"/>
  </si>
  <si>
    <t>米拉之家含讲解器</t>
    <phoneticPr fontId="54" type="noConversion"/>
  </si>
  <si>
    <t>诺坎普球场</t>
    <phoneticPr fontId="54" type="noConversion"/>
  </si>
  <si>
    <t>马德里官导（马德里皇宫）</t>
    <phoneticPr fontId="54" type="noConversion"/>
  </si>
  <si>
    <t>托莱多官导</t>
    <phoneticPr fontId="54" type="noConversion"/>
  </si>
  <si>
    <t>巴塞罗那官导（圣家堂+奎尔）</t>
    <phoneticPr fontId="54" type="noConversion"/>
  </si>
  <si>
    <t>元</t>
    <phoneticPr fontId="54" type="noConversion"/>
  </si>
  <si>
    <t>含导游</t>
    <phoneticPr fontId="54" type="noConversion"/>
  </si>
  <si>
    <t>旅游协会规定，必须聘请指定官方导游</t>
    <phoneticPr fontId="54" type="noConversion"/>
  </si>
  <si>
    <t>境外车费及司兼导费用</t>
    <phoneticPr fontId="54" type="noConversion"/>
  </si>
  <si>
    <t>司兼导市区服务（0900-2100）</t>
    <phoneticPr fontId="54" type="noConversion"/>
  </si>
  <si>
    <t>火车票</t>
    <phoneticPr fontId="54" type="noConversion"/>
  </si>
  <si>
    <t>司兼导餐补</t>
    <phoneticPr fontId="54" type="noConversion"/>
  </si>
  <si>
    <t>车辆超时</t>
    <phoneticPr fontId="54" type="noConversion"/>
  </si>
  <si>
    <t>元/人/餐</t>
    <phoneticPr fontId="54" type="noConversion"/>
  </si>
  <si>
    <r>
      <t>1</t>
    </r>
    <r>
      <rPr>
        <sz val="9"/>
        <color theme="1"/>
        <rFont val="微软雅黑"/>
        <family val="2"/>
        <charset val="134"/>
      </rPr>
      <t>0天6人</t>
    </r>
    <phoneticPr fontId="54" type="noConversion"/>
  </si>
  <si>
    <t>司兼导小费</t>
    <phoneticPr fontId="54" type="noConversion"/>
  </si>
  <si>
    <t>公司收费参考，不通过公司可便宜些，到时候自行付即可</t>
    <phoneticPr fontId="54" type="noConversion"/>
  </si>
  <si>
    <r>
      <t>1</t>
    </r>
    <r>
      <rPr>
        <sz val="9"/>
        <color theme="1"/>
        <rFont val="微软雅黑"/>
        <family val="2"/>
        <charset val="134"/>
      </rPr>
      <t>8顿正餐</t>
    </r>
    <phoneticPr fontId="54" type="noConversion"/>
  </si>
  <si>
    <t>西班牙签证</t>
    <phoneticPr fontId="54" type="noConversion"/>
  </si>
  <si>
    <r>
      <t>马德里</t>
    </r>
    <r>
      <rPr>
        <sz val="10.5"/>
        <color theme="1"/>
        <rFont val="宋体"/>
        <charset val="134"/>
      </rPr>
      <t xml:space="preserve">
抵达后午餐，之后市区参观（马德里的核心--太阳门广场/马约尔大广场，这坐广场是马德里最热闹的聚集地)之后返回酒店休息。</t>
    </r>
    <phoneticPr fontId="54" type="noConversion"/>
  </si>
  <si>
    <t>Hotel Ritz Madrid</t>
    <phoneticPr fontId="54" type="noConversion"/>
  </si>
  <si>
    <t>Hotel Ritz Madrid</t>
    <phoneticPr fontId="54" type="noConversion"/>
  </si>
  <si>
    <r>
      <t xml:space="preserve">马德里-托莱多 （80km）
</t>
    </r>
    <r>
      <rPr>
        <sz val="10.5"/>
        <color theme="1"/>
        <rFont val="宋体"/>
        <family val="3"/>
        <charset val="134"/>
      </rPr>
      <t xml:space="preserve">马德里-托莱多 
早餐后前往位于马德里南 72 公里的古都托莱多，托莱多是西班牙前往卡斯蒂利亚的首都，是世界文化遗产城市， 抵达后登环山鸟瞰托莱多全貌，托莱多本身就是一件艺术品，大街小巷充满了罗马时期、西哥特时期、穆斯林风 格以及犹太风格的建筑。贵宾们自由漫步在著名的托莱多艺术品银品街区，享受这座有着“帝国皇冠加冕过的城 市”美誉小城的沧桑与美丽。
</t>
    </r>
    <phoneticPr fontId="54" type="noConversion"/>
  </si>
  <si>
    <r>
      <t xml:space="preserve">托莱多-马德里（80km）
</t>
    </r>
    <r>
      <rPr>
        <sz val="10.5"/>
        <color theme="1"/>
        <rFont val="宋体"/>
        <family val="3"/>
        <charset val="134"/>
        <scheme val="minor"/>
      </rPr>
      <t>早餐后返回马德里，前往马德里市区繁华街区的塞拉诺精品富人区，这是世界十大优雅购物街区之一。</t>
    </r>
    <r>
      <rPr>
        <b/>
        <sz val="10.5"/>
        <color theme="1"/>
        <rFont val="宋体"/>
        <family val="3"/>
        <charset val="134"/>
        <scheme val="minor"/>
      </rPr>
      <t xml:space="preserve">
</t>
    </r>
    <phoneticPr fontId="54" type="noConversion"/>
  </si>
  <si>
    <r>
      <t xml:space="preserve">巴塞罗那
</t>
    </r>
    <r>
      <rPr>
        <sz val="10.5"/>
        <color theme="1"/>
        <rFont val="宋体"/>
        <family val="3"/>
        <charset val="134"/>
      </rPr>
      <t>上午：漫步巴塞罗那的中心—加泰罗尼亚广场，参观广场一边的流浪者大街，又称兰布拉花街，耸立在兰布拉大街附近的各种宫殿古迹、广场市场、剧院博物馆，多的让人目不暇接，云游其中，浑然忘记了时间的流失。漫步加泰罗尼亚不远的另一个条大街，被称为欧洲最时尚街区的感恩大道，感恩大道不但是巴塞罗那乃至欧洲最著名的名牌大街，更值得一逛的是在这条不长的街区上还矗立着</t>
    </r>
    <r>
      <rPr>
        <sz val="10.5"/>
        <color rgb="FFFF0000"/>
        <rFont val="宋体"/>
        <family val="3"/>
        <charset val="134"/>
      </rPr>
      <t>米拉公寓、巴洛特之家</t>
    </r>
    <r>
      <rPr>
        <sz val="10.5"/>
        <color theme="1"/>
        <rFont val="宋体"/>
        <family val="3"/>
        <charset val="134"/>
      </rPr>
      <t>等著名的世界文化遗产级别的高迪作品，在购物的同时更有着视觉神经上的享受。
下午：乘车前往巴塞罗那最古老、最地道的食品市场-</t>
    </r>
    <r>
      <rPr>
        <sz val="10.5"/>
        <color rgb="FFFF0000"/>
        <rFont val="宋体"/>
        <family val="3"/>
        <charset val="134"/>
      </rPr>
      <t>波盖利亚市场</t>
    </r>
    <r>
      <rPr>
        <sz val="10.5"/>
        <color theme="1"/>
        <rFont val="宋体"/>
        <family val="3"/>
        <charset val="134"/>
      </rPr>
      <t xml:space="preserve">。这里不仅是当地美食家们的天堂，也吸引无数挎着相机的观光客。当地的蔬菜水果，新鲜而饱满，泛着令人愉悦的光泽，拥有艳丽夺目的色彩。伊比利亚火腿、奶酪和海鲜也同样受到青睐。市场周围的墙壁上有很多涂鸦，其中不少是Miss Van，Mambo和Freaklub等涂鸦大师早期的作品，很多涂鸦者就是从这里走向世界。
</t>
    </r>
    <phoneticPr fontId="54" type="noConversion"/>
  </si>
  <si>
    <r>
      <t xml:space="preserve">巴塞罗那-上海                                                                                           EK188  I2  WE19FEB   2205 0745+1                    
EK304  I2  TH20FEB   0915 2105  
</t>
    </r>
    <r>
      <rPr>
        <sz val="10.5"/>
        <color theme="1"/>
        <rFont val="宋体"/>
        <family val="3"/>
        <charset val="134"/>
      </rPr>
      <t>早餐后自由漫步
午餐后前往</t>
    </r>
    <r>
      <rPr>
        <sz val="10.5"/>
        <color rgb="FFFF0000"/>
        <rFont val="宋体"/>
        <family val="3"/>
        <charset val="134"/>
      </rPr>
      <t>诺坎普球场</t>
    </r>
    <r>
      <rPr>
        <sz val="10.5"/>
        <color theme="1"/>
        <rFont val="宋体"/>
        <family val="3"/>
        <charset val="134"/>
      </rPr>
      <t xml:space="preserve">参观。诺坎普体育场是整个欧洲大陆最大的体育场，也是世界第二大体育场，仅次于具有巴西的马拉卡纳体育场。该球场是世界顶级足球俱乐部之一的巴塞罗那俱乐部的主场。该队素以高价聘请大牌球星而闻名国际足坛，50年代的库巴拉，70年代的克鲁伊夫，80年代的马拉多纳，90年代的罗马里奥及罗纳尔多和现在的罗那尔多迪尼奥和梅西都是各个时期的代表人物。依据时间前往机场候机。
</t>
    </r>
    <r>
      <rPr>
        <b/>
        <sz val="10.5"/>
        <color theme="1"/>
        <rFont val="宋体"/>
        <family val="3"/>
        <charset val="134"/>
      </rPr>
      <t xml:space="preserve">
</t>
    </r>
    <phoneticPr fontId="54" type="noConversion"/>
  </si>
  <si>
    <r>
      <rPr>
        <b/>
        <sz val="11"/>
        <color theme="1"/>
        <rFont val="宋体"/>
        <charset val="134"/>
      </rPr>
      <t>巴塞罗那－锡切斯-巴塞罗那</t>
    </r>
    <r>
      <rPr>
        <b/>
        <sz val="11"/>
        <color theme="1"/>
        <rFont val="宋体"/>
        <family val="3"/>
        <charset val="134"/>
      </rPr>
      <t xml:space="preserve"> （120km)</t>
    </r>
    <r>
      <rPr>
        <b/>
        <sz val="11"/>
        <color theme="1"/>
        <rFont val="宋体"/>
        <charset val="134"/>
      </rPr>
      <t xml:space="preserve">
</t>
    </r>
    <r>
      <rPr>
        <sz val="11"/>
        <color theme="1"/>
        <rFont val="宋体"/>
        <family val="3"/>
        <charset val="134"/>
      </rPr>
      <t>早餐后乘车前往位于西班牙巴塞罗那南部40公里处的</t>
    </r>
    <r>
      <rPr>
        <sz val="11"/>
        <color rgb="FFFF0000"/>
        <rFont val="宋体"/>
        <family val="3"/>
        <charset val="134"/>
      </rPr>
      <t>锡切斯</t>
    </r>
    <r>
      <rPr>
        <sz val="11"/>
        <color theme="1"/>
        <rFont val="宋体"/>
        <family val="3"/>
        <charset val="134"/>
      </rPr>
      <t>。漫步遍布小酒馆的海边大道，午餐后返回，前往</t>
    </r>
    <r>
      <rPr>
        <sz val="11"/>
        <color rgb="FFFF0000"/>
        <rFont val="宋体"/>
        <family val="3"/>
        <charset val="134"/>
      </rPr>
      <t>蒙锥克山</t>
    </r>
    <r>
      <rPr>
        <sz val="11"/>
        <color theme="1"/>
        <rFont val="宋体"/>
        <family val="3"/>
        <charset val="134"/>
      </rPr>
      <t xml:space="preserve">观赏日落美景。
</t>
    </r>
    <phoneticPr fontId="54" type="noConversion"/>
  </si>
  <si>
    <r>
      <rPr>
        <b/>
        <sz val="10.5"/>
        <color theme="1"/>
        <rFont val="宋体"/>
        <charset val="134"/>
      </rPr>
      <t xml:space="preserve">巴塞罗那
</t>
    </r>
    <r>
      <rPr>
        <sz val="10.5"/>
        <color theme="1"/>
        <rFont val="宋体"/>
        <family val="3"/>
        <charset val="134"/>
      </rPr>
      <t>上午：前往游览地中海明珠-巴塞罗纳，巴塞罗纳的</t>
    </r>
    <r>
      <rPr>
        <sz val="10.5"/>
        <color rgb="FFFF0000"/>
        <rFont val="宋体"/>
        <family val="3"/>
        <charset val="134"/>
      </rPr>
      <t>圣家族教堂</t>
    </r>
    <r>
      <rPr>
        <sz val="10.5"/>
        <color theme="1"/>
        <rFont val="宋体"/>
        <family val="3"/>
        <charset val="134"/>
      </rPr>
      <t>，是西班牙最伟大的建筑设计师高迪未能完成的作品，而后由著名建筑设计师安东尼奥•高迪用毕生心血筑建。描绘出基督诞生、受难死亡，整个建筑华美异常，令人叹为观止，是建筑史上的奇迹。它是站在巴塞罗那市中心的标志性建筑; 后前往</t>
    </r>
    <r>
      <rPr>
        <sz val="10.5"/>
        <color rgb="FFFF0000"/>
        <rFont val="宋体"/>
        <family val="3"/>
        <charset val="134"/>
      </rPr>
      <t>桂尔公园</t>
    </r>
    <r>
      <rPr>
        <sz val="10.5"/>
        <color theme="1"/>
        <rFont val="宋体"/>
        <family val="3"/>
        <charset val="134"/>
      </rPr>
      <t xml:space="preserve">，这里是富商桂尔先生出资请高迪设计建造的，其中最著名的是巴塞罗纳市的标致-蜥蜴，还有最初做为市场使用的百柱厅。公园所有建筑造型大胆奇异色彩丰富构思巧妙，可以说是惊世之做。
下午：前往市区游览，在巴塞罗纳主王宫前合影留念，之后参观1992年奥林匹克会址；驱车前往地中海边，参观巴塞罗纳旧港和高耸的哥伦布广场纪念碑。漫步奥林匹克新港，岸边数座豪华五星级酒店，港口停着数艘的私家游艇，港口附近的奥运村有着超过2000座运动员公寓，现已归当地富人私有。
</t>
    </r>
    <phoneticPr fontId="54" type="noConversion"/>
  </si>
  <si>
    <r>
      <t xml:space="preserve">马德里-巴塞罗那
</t>
    </r>
    <r>
      <rPr>
        <sz val="10.5"/>
        <color theme="1"/>
        <rFont val="宋体"/>
        <family val="3"/>
        <charset val="134"/>
      </rPr>
      <t>早餐后乘坐高铁前往巴塞罗那
前往世界十大著名奥特莱斯—</t>
    </r>
    <r>
      <rPr>
        <sz val="10.5"/>
        <color rgb="FFFF0000"/>
        <rFont val="宋体"/>
        <family val="3"/>
        <charset val="134"/>
      </rPr>
      <t>拉罗卡购物村</t>
    </r>
    <r>
      <rPr>
        <sz val="10.5"/>
        <color theme="1"/>
        <rFont val="宋体"/>
        <family val="3"/>
        <charset val="134"/>
      </rPr>
      <t xml:space="preserve">，您可以自由购买超低折扣的欧美大牌货和特色纪念品。拉罗卡购物村是一条两旁名店林立的购物街，包罗了西班牙和国际最时尚的设计师品牌，所有时装精品以低至四折的价钱全年款待客人。除此以外，意大利时尚潮流品牌Versace、Ermenegildo、Zegna、La Perla，德国著名品牌Hugo Boss等都进驻罗卡购物村。Diesel、Tommy Hilfiger、Burberry、Petit Bateau这几个品牌深受精打细算的消费者所爱戴
</t>
    </r>
    <phoneticPr fontId="54" type="noConversion"/>
  </si>
  <si>
    <r>
      <t xml:space="preserve">马德里
</t>
    </r>
    <r>
      <rPr>
        <sz val="10.5"/>
        <color theme="1"/>
        <rFont val="宋体"/>
        <family val="3"/>
        <charset val="134"/>
        <scheme val="minor"/>
      </rPr>
      <t>上午：早餐后，前往马德里西班牙大广场，在大文豪塞万提斯和堂吉诃德铜像前合影留念；游览欧洲三大皇宫之一的</t>
    </r>
    <r>
      <rPr>
        <sz val="10.5"/>
        <color rgb="FFFF0000"/>
        <rFont val="宋体"/>
        <family val="3"/>
        <charset val="134"/>
        <scheme val="minor"/>
      </rPr>
      <t>马德里皇宫</t>
    </r>
    <r>
      <rPr>
        <sz val="10.5"/>
        <color theme="1"/>
        <rFont val="宋体"/>
        <family val="3"/>
        <charset val="134"/>
        <scheme val="minor"/>
      </rPr>
      <t>，马德里是仅次于凡尔赛宫和维也纳皇宫的欧洲第三大皇宫。它建于 1738 年，历时 26 年才完工，是世 界上保存最完整而且最精美的宫殿之一。皇宫外观呈正方形结构，富丽堂皇，宫内藏有无数的金银器皿和绘画、 瓷器、壁毯及其他皇室用品。它是波旁代表性的文化遗迹，在欧洲各国皇宫中堪称数一数二。参观世界四大美术馆之一的</t>
    </r>
    <r>
      <rPr>
        <sz val="10.5"/>
        <color rgb="FFFF0000"/>
        <rFont val="宋体"/>
        <family val="3"/>
        <charset val="134"/>
        <scheme val="minor"/>
      </rPr>
      <t>普拉多美术馆</t>
    </r>
    <r>
      <rPr>
        <sz val="10.5"/>
        <color theme="1"/>
        <rFont val="宋体"/>
        <family val="3"/>
        <charset val="134"/>
        <scheme val="minor"/>
      </rPr>
      <t>，该馆建于18世纪，被认为是世界上最伟大的博物馆之一，亦是收藏西班牙绘画及雕塑作品最全面、最权威的美术馆。这里收藏有三万多件艺术珍品。普拉多收藏的作品数量虽然不是最高，但质量都是顶级的，件件堪称“大师中的大师”的作品，几乎每一件都足以在其他博物馆成为镇馆之宝，其价值是无法估量。
下午：从普拉多博物馆出来沿着普拉多大道往山上向东走去，你可以看到一座非常有生命力的优美园林，这就是马德里的中央公园——</t>
    </r>
    <r>
      <rPr>
        <sz val="10.5"/>
        <color rgb="FFFF0000"/>
        <rFont val="宋体"/>
        <family val="3"/>
        <charset val="134"/>
        <scheme val="minor"/>
      </rPr>
      <t>丽池公园</t>
    </r>
    <r>
      <rPr>
        <sz val="10.5"/>
        <color theme="1"/>
        <rFont val="宋体"/>
        <family val="3"/>
        <charset val="134"/>
        <scheme val="minor"/>
      </rPr>
      <t xml:space="preserve">。这里原本属于西班牙国王、王后以及随从们的专属公园，但如今的马德里人早已将这里变成了自己的领地。公园里的湖守护着位于东岸的阿方索十二世的陵墓(Monumento de Alfonso XII)，南岸则静静地伫立着一座用金属和玻璃建造的迷人水晶宫。公园中还有一座大玫瑰园，每到盛夏芬芳四溢、繁花锦簇，非常适合散步约会。公园南端有一座堕落天使的雕像，是世界上为数不多的魔鬼雕像之一。
</t>
    </r>
    <phoneticPr fontId="54" type="noConversion"/>
  </si>
  <si>
    <r>
      <t xml:space="preserve">上海-迪拜-马德里                                                                                                                                                                                                                            EK303  SA10FEB  2300 0515+1      浦东-迪拜      
EK141  SU11FEB  0725 1240        迪拜-马德里
                    </t>
    </r>
    <r>
      <rPr>
        <sz val="10.5"/>
        <color theme="1"/>
        <rFont val="宋体"/>
        <charset val="134"/>
      </rPr>
      <t xml:space="preserve">                                                        </t>
    </r>
    <r>
      <rPr>
        <sz val="10.5"/>
        <color theme="1"/>
        <rFont val="宋体"/>
        <family val="3"/>
        <charset val="134"/>
      </rPr>
      <t xml:space="preserve">                                        </t>
    </r>
    <r>
      <rPr>
        <sz val="10.5"/>
        <color theme="1"/>
        <rFont val="宋体"/>
        <charset val="134"/>
      </rPr>
      <t xml:space="preserve"> 浦东机场出发，前往迪拜转机后飞往马德里</t>
    </r>
    <phoneticPr fontId="54" type="noConversion"/>
  </si>
  <si>
    <t>Event venue:西班牙</t>
    <phoneticPr fontId="54" type="noConversion"/>
  </si>
  <si>
    <r>
      <t>人数:</t>
    </r>
    <r>
      <rPr>
        <sz val="9"/>
        <color theme="1"/>
        <rFont val="微软雅黑"/>
        <family val="2"/>
        <charset val="134"/>
      </rPr>
      <t>6</t>
    </r>
    <phoneticPr fontId="54" type="noConversion"/>
  </si>
  <si>
    <r>
      <rPr>
        <b/>
        <sz val="10.5"/>
        <color theme="1"/>
        <rFont val="宋体"/>
        <charset val="134"/>
      </rPr>
      <t xml:space="preserve">上海                                                                                 </t>
    </r>
    <r>
      <rPr>
        <b/>
        <sz val="10.5"/>
        <color theme="1"/>
        <rFont val="宋体"/>
        <family val="3"/>
        <charset val="134"/>
      </rPr>
      <t xml:space="preserve">                           </t>
    </r>
    <r>
      <rPr>
        <sz val="10.5"/>
        <color theme="1"/>
        <rFont val="宋体"/>
        <family val="3"/>
        <charset val="134"/>
      </rPr>
      <t>晚间抵达国内</t>
    </r>
    <phoneticPr fontId="54" type="noConversion"/>
  </si>
  <si>
    <t>马德里-巴塞，一等座</t>
    <phoneticPr fontId="54" type="noConversion"/>
  </si>
  <si>
    <t>项目</t>
    <phoneticPr fontId="54" type="noConversion"/>
  </si>
</sst>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176" formatCode="0.00_ "/>
    <numFmt numFmtId="177" formatCode="0.0_ "/>
    <numFmt numFmtId="178" formatCode="_ \¥* #,##0.00_ ;_ \¥* \-#,##0.00_ ;_ \¥* &quot;-&quot;??_ ;_ @_ "/>
    <numFmt numFmtId="179" formatCode="#,##0.00_ "/>
    <numFmt numFmtId="180" formatCode="h:mm;@"/>
    <numFmt numFmtId="181" formatCode="_-* #,##0.00\ _F_-;\-* #,##0.00\ _F_-;_-* &quot;-&quot;??\ _F_-;_-@_-"/>
    <numFmt numFmtId="0" formatCode="_-* #,##0.00\ [$€-1]_-;\-* #,##0.00\ [$€-1]_-;_-* &quot;-&quot;??\ [$€-1]_-"/>
  </numFmts>
  <fonts count="68">
    <font>
      <sz val="11"/>
      <color theme="1"/>
      <name val="宋体"/>
      <charset val="134"/>
      <scheme val="minor"/>
    </font>
    <font>
      <sz val="10.5"/>
      <color theme="1"/>
      <name val="宋体"/>
      <charset val="134"/>
    </font>
    <font>
      <sz val="10.5"/>
      <color theme="1"/>
      <name val="Trebuchet MS"/>
      <family val="2"/>
    </font>
    <font>
      <sz val="10.5"/>
      <color theme="1"/>
      <name val="宋体"/>
      <charset val="134"/>
      <scheme val="minor"/>
    </font>
    <font>
      <b/>
      <sz val="10.5"/>
      <color theme="1"/>
      <name val="宋体"/>
      <charset val="134"/>
    </font>
    <font>
      <sz val="9"/>
      <color theme="1"/>
      <name val="宋体"/>
      <charset val="134"/>
      <scheme val="minor"/>
    </font>
    <font>
      <sz val="9"/>
      <color theme="1"/>
      <name val="微软雅黑"/>
      <charset val="134"/>
    </font>
    <font>
      <sz val="11"/>
      <color theme="1"/>
      <name val="微软雅黑"/>
      <charset val="134"/>
    </font>
    <font>
      <b/>
      <sz val="9"/>
      <color theme="0"/>
      <name val="微软雅黑"/>
      <charset val="134"/>
    </font>
    <font>
      <sz val="9"/>
      <name val="微软雅黑"/>
      <charset val="134"/>
    </font>
    <font>
      <b/>
      <sz val="9"/>
      <color theme="1" tint="4.9989318521683403E-2"/>
      <name val="微软雅黑"/>
      <charset val="134"/>
    </font>
    <font>
      <b/>
      <sz val="11"/>
      <color theme="0"/>
      <name val="微软雅黑"/>
      <charset val="134"/>
    </font>
    <font>
      <sz val="10"/>
      <color theme="1"/>
      <name val="宋体"/>
      <charset val="134"/>
      <scheme val="minor"/>
    </font>
    <font>
      <sz val="10.5"/>
      <color rgb="FF000000"/>
      <name val="宋体"/>
      <charset val="134"/>
    </font>
    <font>
      <b/>
      <sz val="10"/>
      <color theme="1"/>
      <name val="宋体"/>
      <charset val="134"/>
      <scheme val="minor"/>
    </font>
    <font>
      <sz val="11"/>
      <color theme="1"/>
      <name val="宋体"/>
      <charset val="134"/>
      <scheme val="minor"/>
    </font>
    <font>
      <sz val="12"/>
      <name val="宋体"/>
      <charset val="134"/>
    </font>
    <font>
      <sz val="11"/>
      <color indexed="62"/>
      <name val="Calibri"/>
      <family val="2"/>
    </font>
    <font>
      <b/>
      <sz val="11"/>
      <color indexed="52"/>
      <name val="Calibri"/>
      <family val="2"/>
    </font>
    <font>
      <sz val="11"/>
      <color indexed="9"/>
      <name val="Calibri"/>
      <family val="2"/>
    </font>
    <font>
      <sz val="11"/>
      <color indexed="8"/>
      <name val="Calibri"/>
      <family val="2"/>
    </font>
    <font>
      <sz val="11"/>
      <color indexed="20"/>
      <name val="Calibri"/>
      <family val="2"/>
    </font>
    <font>
      <sz val="11"/>
      <color indexed="8"/>
      <name val="宋体"/>
      <charset val="134"/>
    </font>
    <font>
      <sz val="10"/>
      <name val="Helv"/>
      <family val="2"/>
    </font>
    <font>
      <sz val="11"/>
      <color indexed="17"/>
      <name val="Calibri"/>
      <family val="2"/>
    </font>
    <font>
      <b/>
      <sz val="11"/>
      <color indexed="9"/>
      <name val="Calibri"/>
      <family val="2"/>
    </font>
    <font>
      <b/>
      <sz val="11"/>
      <color indexed="56"/>
      <name val="Calibri"/>
      <family val="2"/>
    </font>
    <font>
      <b/>
      <sz val="11"/>
      <color indexed="63"/>
      <name val="Calibri"/>
      <family val="2"/>
    </font>
    <font>
      <b/>
      <sz val="11"/>
      <color indexed="8"/>
      <name val="Calibri"/>
      <family val="2"/>
    </font>
    <font>
      <sz val="10"/>
      <name val="Verdana"/>
      <family val="2"/>
    </font>
    <font>
      <sz val="10"/>
      <name val="Arial"/>
      <family val="2"/>
    </font>
    <font>
      <b/>
      <sz val="18"/>
      <color indexed="56"/>
      <name val="Cambria"/>
      <family val="1"/>
    </font>
    <font>
      <b/>
      <sz val="13"/>
      <color indexed="56"/>
      <name val="Calibri"/>
      <family val="2"/>
    </font>
    <font>
      <sz val="11"/>
      <color indexed="60"/>
      <name val="Calibri"/>
      <family val="2"/>
    </font>
    <font>
      <sz val="11"/>
      <color theme="1"/>
      <name val="Tahoma"/>
      <family val="2"/>
    </font>
    <font>
      <i/>
      <sz val="11"/>
      <color indexed="23"/>
      <name val="Calibri"/>
      <family val="2"/>
    </font>
    <font>
      <sz val="9"/>
      <name val="Arial"/>
      <family val="2"/>
    </font>
    <font>
      <sz val="11"/>
      <color indexed="10"/>
      <name val="Calibri"/>
      <family val="2"/>
    </font>
    <font>
      <sz val="11"/>
      <color indexed="52"/>
      <name val="Calibri"/>
      <family val="2"/>
    </font>
    <font>
      <b/>
      <sz val="15"/>
      <color indexed="56"/>
      <name val="Calibri"/>
      <family val="2"/>
    </font>
    <font>
      <sz val="12"/>
      <color theme="1"/>
      <name val="宋体"/>
      <charset val="134"/>
      <scheme val="minor"/>
    </font>
    <font>
      <sz val="11"/>
      <color indexed="8"/>
      <name val="Tahoma"/>
      <family val="2"/>
    </font>
    <font>
      <u/>
      <sz val="11"/>
      <color indexed="12"/>
      <name val="宋体"/>
      <charset val="134"/>
    </font>
    <font>
      <u/>
      <sz val="11"/>
      <color theme="10"/>
      <name val="宋体"/>
      <charset val="134"/>
      <scheme val="minor"/>
    </font>
    <font>
      <u/>
      <sz val="12"/>
      <color indexed="12"/>
      <name val="宋体"/>
      <charset val="134"/>
    </font>
    <font>
      <i/>
      <sz val="11"/>
      <color indexed="23"/>
      <name val="宋体"/>
      <charset val="134"/>
    </font>
    <font>
      <sz val="11"/>
      <color indexed="60"/>
      <name val="宋体"/>
      <charset val="134"/>
    </font>
    <font>
      <sz val="12"/>
      <name val="Times New Roman"/>
      <family val="1"/>
    </font>
    <font>
      <b/>
      <sz val="11"/>
      <color theme="1"/>
      <name val="宋体"/>
      <charset val="134"/>
    </font>
    <font>
      <sz val="11"/>
      <color theme="1"/>
      <name val="宋体"/>
      <charset val="134"/>
    </font>
    <font>
      <sz val="10.5"/>
      <color rgb="FFFF0000"/>
      <name val="宋体"/>
      <charset val="134"/>
    </font>
    <font>
      <sz val="11"/>
      <color rgb="FFFF0000"/>
      <name val="宋体"/>
      <charset val="134"/>
    </font>
    <font>
      <sz val="11"/>
      <color theme="3" tint="0.39991454817346722"/>
      <name val="宋体"/>
      <charset val="134"/>
    </font>
    <font>
      <sz val="10.5"/>
      <color rgb="FF000000"/>
      <name val="Trebuchet MS"/>
      <family val="2"/>
    </font>
    <font>
      <sz val="9"/>
      <name val="宋体"/>
      <charset val="134"/>
      <scheme val="minor"/>
    </font>
    <font>
      <b/>
      <sz val="10.5"/>
      <color theme="1"/>
      <name val="宋体"/>
      <family val="3"/>
      <charset val="134"/>
    </font>
    <font>
      <sz val="10.5"/>
      <color theme="1"/>
      <name val="宋体"/>
      <family val="3"/>
      <charset val="134"/>
    </font>
    <font>
      <b/>
      <sz val="10.5"/>
      <color theme="1"/>
      <name val="宋体"/>
      <family val="3"/>
      <charset val="134"/>
      <scheme val="minor"/>
    </font>
    <font>
      <sz val="9"/>
      <name val="微软雅黑"/>
      <family val="2"/>
      <charset val="134"/>
    </font>
    <font>
      <sz val="11"/>
      <color theme="1"/>
      <name val="宋体"/>
      <family val="3"/>
      <charset val="134"/>
    </font>
    <font>
      <sz val="10.5"/>
      <color theme="1"/>
      <name val="宋体"/>
      <family val="3"/>
      <charset val="134"/>
      <scheme val="minor"/>
    </font>
    <font>
      <b/>
      <sz val="11"/>
      <color theme="1"/>
      <name val="宋体"/>
      <family val="3"/>
      <charset val="134"/>
    </font>
    <font>
      <sz val="9"/>
      <color theme="1"/>
      <name val="微软雅黑"/>
      <family val="2"/>
      <charset val="134"/>
    </font>
    <font>
      <b/>
      <sz val="9"/>
      <color theme="1" tint="4.9989318521683403E-2"/>
      <name val="微软雅黑"/>
      <family val="2"/>
      <charset val="134"/>
    </font>
    <font>
      <sz val="10"/>
      <color theme="1"/>
      <name val="微软雅黑"/>
      <family val="2"/>
      <charset val="134"/>
    </font>
    <font>
      <sz val="10.5"/>
      <color rgb="FFFF0000"/>
      <name val="宋体"/>
      <family val="3"/>
      <charset val="134"/>
    </font>
    <font>
      <sz val="11"/>
      <color rgb="FFFF0000"/>
      <name val="宋体"/>
      <family val="3"/>
      <charset val="134"/>
    </font>
    <font>
      <sz val="10.5"/>
      <color rgb="FFFF0000"/>
      <name val="宋体"/>
      <family val="3"/>
      <charset val="134"/>
      <scheme val="minor"/>
    </font>
  </fonts>
  <fills count="5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39991454817346722"/>
        <bgColor indexed="64"/>
      </patternFill>
    </fill>
    <fill>
      <patternFill patternType="solid">
        <fgColor rgb="FFFF0000"/>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53"/>
        <bgColor indexed="64"/>
      </patternFill>
    </fill>
    <fill>
      <patternFill patternType="solid">
        <fgColor indexed="51"/>
        <bgColor indexed="64"/>
      </patternFill>
    </fill>
    <fill>
      <patternFill patternType="solid">
        <fgColor indexed="45"/>
        <bgColor indexed="64"/>
      </patternFill>
    </fill>
    <fill>
      <patternFill patternType="solid">
        <fgColor indexed="49"/>
        <bgColor indexed="64"/>
      </patternFill>
    </fill>
    <fill>
      <patternFill patternType="solid">
        <fgColor indexed="44"/>
        <bgColor indexed="64"/>
      </patternFill>
    </fill>
    <fill>
      <patternFill patternType="solid">
        <fgColor indexed="42"/>
        <bgColor indexed="64"/>
      </patternFill>
    </fill>
    <fill>
      <patternFill patternType="solid">
        <fgColor indexed="29"/>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57"/>
        <bgColor indexed="64"/>
      </patternFill>
    </fill>
    <fill>
      <patternFill patternType="solid">
        <fgColor indexed="52"/>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medium">
        <color auto="1"/>
      </left>
      <right style="medium">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18">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178" fontId="16" fillId="0" borderId="0" applyFont="0" applyFill="0" applyBorder="0" applyAlignment="0" applyProtection="0"/>
    <xf numFmtId="178" fontId="16" fillId="0" borderId="0" applyFont="0" applyFill="0" applyBorder="0" applyAlignment="0" applyProtection="0"/>
    <xf numFmtId="0" fontId="17" fillId="12" borderId="16" applyNumberFormat="0" applyAlignment="0" applyProtection="0"/>
    <xf numFmtId="0" fontId="16" fillId="0" borderId="0" applyBorder="0"/>
    <xf numFmtId="0" fontId="15" fillId="0" borderId="0">
      <alignment vertical="center"/>
    </xf>
    <xf numFmtId="0" fontId="16" fillId="0" borderId="0" applyBorder="0"/>
    <xf numFmtId="0" fontId="16" fillId="0" borderId="0" applyBorder="0"/>
    <xf numFmtId="43" fontId="16" fillId="0" borderId="0" applyFont="0" applyFill="0" applyBorder="0" applyAlignment="0" applyProtection="0"/>
    <xf numFmtId="0" fontId="15" fillId="0" borderId="0">
      <alignment vertical="center"/>
    </xf>
    <xf numFmtId="0" fontId="15" fillId="0" borderId="0">
      <alignment vertical="center"/>
    </xf>
    <xf numFmtId="0" fontId="16" fillId="0" borderId="0" applyNumberFormat="0" applyFill="0" applyBorder="0" applyAlignment="0" applyProtection="0"/>
    <xf numFmtId="0" fontId="22" fillId="0" borderId="0">
      <alignment vertical="center"/>
    </xf>
    <xf numFmtId="0" fontId="15" fillId="0" borderId="0">
      <alignment vertical="center"/>
    </xf>
    <xf numFmtId="0" fontId="15" fillId="0" borderId="0">
      <alignment vertical="center"/>
    </xf>
    <xf numFmtId="0" fontId="22" fillId="0" borderId="0">
      <alignment vertical="center"/>
    </xf>
    <xf numFmtId="43" fontId="16" fillId="0" borderId="0" applyFont="0" applyFill="0" applyBorder="0" applyAlignment="0" applyProtection="0"/>
    <xf numFmtId="0" fontId="15" fillId="0" borderId="0">
      <alignment vertical="center"/>
    </xf>
    <xf numFmtId="0" fontId="17" fillId="12" borderId="16" applyNumberFormat="0" applyAlignment="0" applyProtection="0"/>
    <xf numFmtId="0" fontId="16" fillId="0" borderId="0" applyNumberFormat="0" applyFill="0" applyBorder="0" applyAlignment="0" applyProtection="0"/>
    <xf numFmtId="43" fontId="16" fillId="0" borderId="0" applyFont="0" applyFill="0" applyBorder="0" applyAlignment="0" applyProtection="0"/>
    <xf numFmtId="0" fontId="15" fillId="0" borderId="0"/>
    <xf numFmtId="0" fontId="20" fillId="0" borderId="0" applyFill="0" applyProtection="0"/>
    <xf numFmtId="0" fontId="16" fillId="0" borderId="0" applyNumberFormat="0" applyFill="0" applyBorder="0" applyAlignment="0" applyProtection="0"/>
    <xf numFmtId="0" fontId="26" fillId="0" borderId="18" applyNumberFormat="0" applyFill="0" applyAlignment="0" applyProtection="0"/>
    <xf numFmtId="178" fontId="16" fillId="0" borderId="0" applyFont="0" applyFill="0" applyBorder="0" applyAlignment="0" applyProtection="0"/>
    <xf numFmtId="0" fontId="22" fillId="0" borderId="0" applyBorder="0"/>
    <xf numFmtId="43"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178" fontId="16" fillId="0" borderId="0" applyFont="0" applyFill="0" applyBorder="0" applyAlignment="0" applyProtection="0"/>
    <xf numFmtId="0" fontId="29" fillId="0" borderId="0"/>
    <xf numFmtId="43" fontId="16" fillId="0" borderId="0" applyFont="0" applyFill="0" applyBorder="0" applyAlignment="0" applyProtection="0"/>
    <xf numFmtId="0" fontId="17" fillId="12" borderId="16" applyNumberFormat="0" applyAlignment="0" applyProtection="0"/>
    <xf numFmtId="0" fontId="16" fillId="0" borderId="0" applyNumberFormat="0" applyFill="0" applyBorder="0" applyAlignment="0" applyProtection="0"/>
    <xf numFmtId="0" fontId="27" fillId="13" borderId="19" applyNumberFormat="0" applyAlignment="0" applyProtection="0"/>
    <xf numFmtId="0" fontId="16" fillId="0" borderId="0" applyBorder="0"/>
    <xf numFmtId="0" fontId="15" fillId="0" borderId="0">
      <alignment vertical="center"/>
    </xf>
    <xf numFmtId="0" fontId="31" fillId="0" borderId="0" applyNumberFormat="0" applyFill="0" applyBorder="0" applyAlignment="0" applyProtection="0"/>
    <xf numFmtId="0" fontId="16" fillId="0" borderId="0" applyBorder="0"/>
    <xf numFmtId="0" fontId="15" fillId="0" borderId="0">
      <alignment vertical="center"/>
    </xf>
    <xf numFmtId="0" fontId="16" fillId="0" borderId="0" applyNumberFormat="0" applyFill="0" applyBorder="0" applyAlignment="0" applyProtection="0"/>
    <xf numFmtId="0" fontId="27" fillId="13" borderId="19" applyNumberFormat="0" applyAlignment="0" applyProtection="0"/>
    <xf numFmtId="0" fontId="22" fillId="0" borderId="0">
      <alignment vertical="center"/>
    </xf>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Border="0"/>
    <xf numFmtId="0" fontId="15" fillId="0" borderId="0">
      <alignment vertical="center"/>
    </xf>
    <xf numFmtId="0" fontId="15" fillId="0" borderId="0"/>
    <xf numFmtId="0" fontId="15" fillId="0" borderId="0"/>
    <xf numFmtId="0" fontId="25" fillId="22" borderId="17" applyNumberFormat="0" applyAlignment="0" applyProtection="0"/>
    <xf numFmtId="0" fontId="16" fillId="0" borderId="0" applyBorder="0"/>
    <xf numFmtId="0" fontId="15" fillId="0" borderId="0"/>
    <xf numFmtId="0" fontId="15" fillId="0" borderId="0">
      <alignment vertical="center"/>
    </xf>
    <xf numFmtId="0" fontId="16" fillId="0" borderId="0" applyNumberFormat="0" applyFill="0" applyBorder="0" applyAlignment="0" applyProtection="0"/>
    <xf numFmtId="0" fontId="15" fillId="0" borderId="0"/>
    <xf numFmtId="0" fontId="15" fillId="0" borderId="0">
      <alignment vertical="center"/>
    </xf>
    <xf numFmtId="0" fontId="16" fillId="0" borderId="0" applyNumberFormat="0" applyFill="0" applyBorder="0" applyAlignment="0" applyProtection="0"/>
    <xf numFmtId="0" fontId="15" fillId="0" borderId="0">
      <alignment vertical="center"/>
    </xf>
    <xf numFmtId="0" fontId="15" fillId="0" borderId="0">
      <alignment vertical="center"/>
    </xf>
    <xf numFmtId="0" fontId="16" fillId="0" borderId="0" applyNumberFormat="0" applyFill="0" applyBorder="0" applyAlignment="0" applyProtection="0"/>
    <xf numFmtId="0" fontId="16" fillId="0" borderId="0" applyBorder="0"/>
    <xf numFmtId="0" fontId="27" fillId="13" borderId="19" applyNumberFormat="0" applyAlignment="0" applyProtection="0"/>
    <xf numFmtId="43" fontId="16" fillId="0" borderId="0" applyFont="0" applyFill="0" applyBorder="0" applyAlignment="0" applyProtection="0"/>
    <xf numFmtId="0" fontId="16" fillId="0" borderId="0" applyNumberFormat="0" applyFill="0" applyBorder="0" applyAlignment="0" applyProtection="0"/>
    <xf numFmtId="0" fontId="20" fillId="21"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Border="0"/>
    <xf numFmtId="178" fontId="16" fillId="0" borderId="0" applyFont="0" applyFill="0" applyBorder="0" applyAlignment="0" applyProtection="0"/>
    <xf numFmtId="0" fontId="16" fillId="0" borderId="0" applyNumberFormat="0" applyFill="0" applyBorder="0" applyAlignment="0" applyProtection="0"/>
    <xf numFmtId="0" fontId="16" fillId="0" borderId="0" applyBorder="0"/>
    <xf numFmtId="178" fontId="16" fillId="0" borderId="0" applyFont="0" applyFill="0" applyBorder="0" applyAlignment="0" applyProtection="0"/>
    <xf numFmtId="0" fontId="16" fillId="0" borderId="0" applyNumberFormat="0" applyFill="0" applyBorder="0" applyAlignment="0" applyProtection="0"/>
    <xf numFmtId="0" fontId="16" fillId="0" borderId="0" applyBorder="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vertical="center"/>
    </xf>
    <xf numFmtId="0" fontId="19" fillId="21" borderId="0" applyNumberFormat="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vertical="center"/>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2" fillId="0" borderId="0">
      <alignment vertical="center"/>
    </xf>
    <xf numFmtId="178" fontId="16" fillId="0" borderId="0" applyFon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178" fontId="16"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178" fontId="16" fillId="0" borderId="0" applyFont="0" applyFill="0" applyBorder="0" applyAlignment="0" applyProtection="0"/>
    <xf numFmtId="0" fontId="16" fillId="0" borderId="0" applyNumberFormat="0" applyFill="0" applyBorder="0" applyAlignment="0" applyProtection="0"/>
    <xf numFmtId="0" fontId="16" fillId="0" borderId="0" applyBorder="0"/>
    <xf numFmtId="0" fontId="15" fillId="0" borderId="0">
      <alignment vertical="center"/>
    </xf>
    <xf numFmtId="178" fontId="16" fillId="0" borderId="0" applyFont="0" applyFill="0" applyBorder="0" applyAlignment="0" applyProtection="0"/>
    <xf numFmtId="178" fontId="16" fillId="0" borderId="0" applyFont="0" applyFill="0" applyBorder="0" applyAlignment="0" applyProtection="0"/>
    <xf numFmtId="0" fontId="16" fillId="0" borderId="0" applyBorder="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Border="0"/>
    <xf numFmtId="0" fontId="15" fillId="0" borderId="0">
      <alignment vertical="center"/>
    </xf>
    <xf numFmtId="9" fontId="16" fillId="0" borderId="0" applyFont="0" applyFill="0" applyBorder="0" applyAlignment="0" applyProtection="0">
      <alignment vertical="center"/>
    </xf>
    <xf numFmtId="0" fontId="16" fillId="0" borderId="0" applyNumberFormat="0" applyFill="0" applyBorder="0" applyAlignment="0" applyProtection="0"/>
    <xf numFmtId="0" fontId="22" fillId="0" borderId="0">
      <alignment vertical="center"/>
    </xf>
    <xf numFmtId="0" fontId="19" fillId="1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1" fillId="17" borderId="0" applyNumberFormat="0" applyBorder="0" applyAlignment="0" applyProtection="0"/>
    <xf numFmtId="0" fontId="16" fillId="0" borderId="0" applyBorder="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Border="0"/>
    <xf numFmtId="0" fontId="15" fillId="0" borderId="0">
      <alignment vertical="center"/>
    </xf>
    <xf numFmtId="0" fontId="16" fillId="0" borderId="0" applyNumberFormat="0" applyFill="0" applyBorder="0" applyAlignment="0" applyProtection="0"/>
    <xf numFmtId="0" fontId="16" fillId="0" borderId="0" applyBorder="0"/>
    <xf numFmtId="0" fontId="15" fillId="0" borderId="0">
      <alignment vertical="center"/>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5" fillId="0" borderId="0">
      <alignment vertical="center"/>
    </xf>
    <xf numFmtId="0" fontId="16" fillId="0" borderId="0" applyNumberFormat="0" applyFill="0" applyBorder="0" applyAlignment="0" applyProtection="0"/>
    <xf numFmtId="0" fontId="16" fillId="0" borderId="0" applyBorder="0"/>
    <xf numFmtId="0" fontId="22" fillId="0" borderId="0">
      <alignment vertical="center"/>
    </xf>
    <xf numFmtId="0" fontId="19" fillId="25" borderId="0" applyNumberFormat="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NumberFormat="0" applyFill="0" applyBorder="0" applyAlignment="0" applyProtection="0"/>
    <xf numFmtId="43" fontId="16" fillId="0" borderId="0" applyFont="0" applyFill="0" applyBorder="0" applyAlignment="0" applyProtection="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5" fillId="0" borderId="0">
      <alignment vertical="center"/>
    </xf>
    <xf numFmtId="0" fontId="15" fillId="0" borderId="0">
      <alignment vertical="center"/>
    </xf>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NumberFormat="0" applyFill="0" applyBorder="0" applyAlignment="0" applyProtection="0"/>
    <xf numFmtId="0" fontId="19" fillId="26" borderId="0" applyNumberFormat="0" applyBorder="0" applyAlignment="0" applyProtection="0"/>
    <xf numFmtId="0" fontId="16" fillId="0" borderId="0" applyBorder="0"/>
    <xf numFmtId="0" fontId="16" fillId="0" borderId="0" applyNumberFormat="0" applyFill="0" applyBorder="0" applyAlignment="0" applyProtection="0"/>
    <xf numFmtId="0" fontId="15" fillId="0" borderId="0"/>
    <xf numFmtId="0" fontId="19" fillId="18"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78" fontId="16" fillId="0" borderId="0" applyFont="0" applyFill="0" applyBorder="0" applyAlignment="0" applyProtection="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vertical="center"/>
    </xf>
    <xf numFmtId="0" fontId="19" fillId="29"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xf numFmtId="0" fontId="30" fillId="0" borderId="0">
      <alignment vertical="center"/>
    </xf>
    <xf numFmtId="43" fontId="16" fillId="0" borderId="0" applyFont="0" applyFill="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30" fillId="0" borderId="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xf numFmtId="0" fontId="16" fillId="0" borderId="0" applyBorder="0"/>
    <xf numFmtId="0" fontId="15" fillId="0" borderId="0">
      <alignment vertical="center"/>
    </xf>
    <xf numFmtId="0" fontId="16" fillId="0" borderId="0" applyBorder="0"/>
    <xf numFmtId="0" fontId="16" fillId="0" borderId="0" applyBorder="0"/>
    <xf numFmtId="0" fontId="35"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5" fillId="0" borderId="0">
      <alignment vertical="center"/>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178" fontId="16" fillId="0" borderId="0" applyFont="0" applyFill="0" applyBorder="0" applyAlignment="0" applyProtection="0"/>
    <xf numFmtId="43" fontId="16" fillId="0" borderId="0" applyFont="0" applyFill="0" applyBorder="0" applyAlignment="0" applyProtection="0"/>
    <xf numFmtId="0" fontId="16" fillId="0" borderId="0" applyNumberFormat="0" applyFill="0" applyBorder="0" applyAlignment="0" applyProtection="0"/>
    <xf numFmtId="0" fontId="30" fillId="0" borderId="0"/>
    <xf numFmtId="0" fontId="16" fillId="0" borderId="0" applyNumberFormat="0" applyFill="0" applyBorder="0" applyAlignment="0" applyProtection="0"/>
    <xf numFmtId="0" fontId="16" fillId="0" borderId="0" applyBorder="0"/>
    <xf numFmtId="9" fontId="22" fillId="0" borderId="0" applyFont="0" applyFill="0" applyBorder="0" applyAlignment="0" applyProtection="0">
      <alignment vertical="center"/>
    </xf>
    <xf numFmtId="0" fontId="16" fillId="0" borderId="0" applyBorder="0"/>
    <xf numFmtId="0" fontId="16" fillId="0" borderId="0" applyNumberFormat="0" applyFill="0" applyBorder="0" applyAlignment="0" applyProtection="0"/>
    <xf numFmtId="0" fontId="23" fillId="0" borderId="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xf numFmtId="43" fontId="16" fillId="0" borderId="0" applyFont="0" applyFill="0" applyBorder="0" applyAlignment="0" applyProtection="0"/>
    <xf numFmtId="0" fontId="16" fillId="0" borderId="0" applyBorder="0"/>
    <xf numFmtId="0" fontId="15" fillId="0" borderId="0">
      <alignment vertical="center"/>
    </xf>
    <xf numFmtId="0" fontId="36" fillId="0" borderId="0"/>
    <xf numFmtId="0" fontId="20" fillId="30" borderId="0" applyNumberFormat="0" applyBorder="0" applyAlignment="0" applyProtection="0"/>
    <xf numFmtId="0" fontId="15" fillId="0" borderId="0">
      <alignment vertical="center"/>
    </xf>
    <xf numFmtId="43" fontId="16" fillId="0" borderId="0" applyProtection="0"/>
    <xf numFmtId="0" fontId="20" fillId="17" borderId="0" applyNumberFormat="0" applyBorder="0" applyAlignment="0" applyProtection="0"/>
    <xf numFmtId="0" fontId="20" fillId="20" borderId="0" applyNumberFormat="0" applyBorder="0" applyAlignment="0" applyProtection="0"/>
    <xf numFmtId="0" fontId="22" fillId="0" borderId="0">
      <alignment vertical="center"/>
    </xf>
    <xf numFmtId="0" fontId="20" fillId="31" borderId="0" applyNumberFormat="0" applyBorder="0" applyAlignment="0" applyProtection="0"/>
    <xf numFmtId="0" fontId="15" fillId="0" borderId="0">
      <alignment vertical="center"/>
    </xf>
    <xf numFmtId="0" fontId="20" fillId="32" borderId="0" applyNumberFormat="0" applyBorder="0" applyAlignment="0" applyProtection="0"/>
    <xf numFmtId="0" fontId="15" fillId="0" borderId="0">
      <alignment vertical="center"/>
    </xf>
    <xf numFmtId="0" fontId="20" fillId="12"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31" borderId="0" applyNumberFormat="0" applyBorder="0" applyAlignment="0" applyProtection="0"/>
    <xf numFmtId="0" fontId="15" fillId="0" borderId="0">
      <alignment vertical="center"/>
    </xf>
    <xf numFmtId="0" fontId="20" fillId="19" borderId="0" applyNumberFormat="0" applyBorder="0" applyAlignment="0" applyProtection="0"/>
    <xf numFmtId="0" fontId="20" fillId="16" borderId="0" applyNumberFormat="0" applyBorder="0" applyAlignment="0" applyProtection="0"/>
    <xf numFmtId="0" fontId="19" fillId="33"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5" borderId="0" applyNumberFormat="0" applyBorder="0" applyAlignment="0" applyProtection="0"/>
    <xf numFmtId="0" fontId="19" fillId="18" borderId="0" applyNumberFormat="0" applyBorder="0" applyAlignment="0" applyProtection="0"/>
    <xf numFmtId="0" fontId="19" fillId="15" borderId="0" applyNumberFormat="0" applyBorder="0" applyAlignment="0" applyProtection="0"/>
    <xf numFmtId="0" fontId="18" fillId="13" borderId="16" applyNumberFormat="0" applyAlignment="0" applyProtection="0"/>
    <xf numFmtId="0" fontId="15" fillId="0" borderId="0">
      <alignment vertical="center"/>
    </xf>
    <xf numFmtId="0" fontId="18" fillId="13" borderId="16" applyNumberFormat="0" applyAlignment="0" applyProtection="0"/>
    <xf numFmtId="0" fontId="15" fillId="0" borderId="0">
      <alignment vertical="center"/>
    </xf>
    <xf numFmtId="0" fontId="15" fillId="0" borderId="0">
      <alignment vertical="center"/>
    </xf>
    <xf numFmtId="0" fontId="37" fillId="0" borderId="0" applyNumberFormat="0" applyFill="0" applyBorder="0" applyAlignment="0" applyProtection="0"/>
    <xf numFmtId="0" fontId="18" fillId="13" borderId="16" applyNumberFormat="0" applyAlignment="0" applyProtection="0"/>
    <xf numFmtId="0" fontId="15" fillId="0" borderId="0">
      <alignment vertical="center"/>
    </xf>
    <xf numFmtId="0" fontId="18" fillId="13" borderId="16"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8" fillId="0" borderId="20" applyNumberFormat="0" applyFill="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178"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178"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178"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0" fontId="38" fillId="0" borderId="23" applyNumberFormat="0" applyFill="0" applyAlignment="0" applyProtection="0"/>
    <xf numFmtId="178" fontId="16" fillId="0" borderId="0" applyFont="0" applyFill="0" applyBorder="0" applyAlignment="0" applyProtection="0"/>
    <xf numFmtId="43" fontId="16" fillId="0" borderId="0" applyFont="0" applyFill="0" applyBorder="0" applyAlignment="0" applyProtection="0"/>
    <xf numFmtId="0" fontId="15" fillId="0" borderId="0">
      <alignment vertical="center"/>
    </xf>
    <xf numFmtId="0" fontId="20" fillId="24" borderId="22" applyNumberFormat="0" applyFont="0" applyAlignment="0" applyProtection="0"/>
    <xf numFmtId="43" fontId="16" fillId="0" borderId="0" applyFont="0" applyFill="0" applyBorder="0" applyAlignment="0" applyProtection="0"/>
    <xf numFmtId="0" fontId="20" fillId="24" borderId="22" applyNumberFormat="0" applyFon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0" fillId="24" borderId="22" applyNumberFormat="0" applyFon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43" fontId="16" fillId="0" borderId="0" applyFont="0" applyFill="0" applyBorder="0" applyAlignment="0" applyProtection="0"/>
    <xf numFmtId="0" fontId="15" fillId="0" borderId="0">
      <alignment vertical="center"/>
    </xf>
    <xf numFmtId="43" fontId="16" fillId="0" borderId="0" applyFont="0" applyFill="0" applyBorder="0" applyAlignment="0" applyProtection="0"/>
    <xf numFmtId="0" fontId="30" fillId="0" borderId="0">
      <alignment vertical="center"/>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15" fillId="0" borderId="0">
      <alignment vertical="center"/>
    </xf>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16" fillId="0" borderId="0"/>
    <xf numFmtId="178"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0" fontId="24" fillId="20" borderId="0" applyNumberFormat="0" applyBorder="0" applyAlignment="0" applyProtection="0"/>
    <xf numFmtId="0" fontId="30" fillId="0" borderId="0"/>
    <xf numFmtId="0" fontId="39" fillId="0" borderId="24" applyNumberFormat="0" applyFill="0" applyAlignment="0" applyProtection="0"/>
    <xf numFmtId="0" fontId="32" fillId="0" borderId="21" applyNumberFormat="0" applyFill="0" applyAlignment="0" applyProtection="0"/>
    <xf numFmtId="0" fontId="26" fillId="0" borderId="0" applyNumberFormat="0" applyFill="0" applyBorder="0" applyAlignment="0" applyProtection="0"/>
    <xf numFmtId="0" fontId="17" fillId="12" borderId="16" applyNumberFormat="0" applyAlignment="0" applyProtection="0"/>
    <xf numFmtId="0" fontId="33" fillId="23" borderId="0" applyNumberFormat="0" applyBorder="0" applyAlignment="0" applyProtection="0"/>
    <xf numFmtId="0" fontId="15" fillId="0" borderId="0">
      <alignment vertical="center"/>
    </xf>
    <xf numFmtId="0" fontId="15" fillId="0" borderId="0"/>
    <xf numFmtId="0" fontId="15" fillId="0" borderId="0">
      <alignment vertical="center"/>
    </xf>
    <xf numFmtId="0" fontId="20" fillId="24" borderId="22" applyNumberFormat="0" applyFont="0" applyAlignment="0" applyProtection="0"/>
    <xf numFmtId="0" fontId="27" fillId="13" borderId="19" applyNumberFormat="0" applyAlignment="0" applyProtection="0"/>
    <xf numFmtId="9" fontId="22" fillId="0" borderId="0" applyFont="0" applyFill="0" applyBorder="0" applyAlignment="0" applyProtection="0">
      <alignment vertical="center"/>
    </xf>
    <xf numFmtId="9" fontId="15" fillId="0" borderId="0" applyFont="0" applyFill="0" applyBorder="0" applyAlignment="0" applyProtection="0">
      <alignment vertical="center"/>
    </xf>
    <xf numFmtId="0" fontId="28" fillId="0" borderId="20" applyNumberFormat="0" applyFill="0" applyAlignment="0" applyProtection="0"/>
    <xf numFmtId="0" fontId="28" fillId="0" borderId="20" applyNumberFormat="0" applyFill="0" applyAlignment="0" applyProtection="0"/>
    <xf numFmtId="0" fontId="15" fillId="0" borderId="0">
      <alignment vertical="center"/>
    </xf>
    <xf numFmtId="0" fontId="28" fillId="0" borderId="20" applyNumberFormat="0" applyFill="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34" fillId="0" borderId="0"/>
    <xf numFmtId="0" fontId="15" fillId="0" borderId="0">
      <alignment vertical="center"/>
    </xf>
    <xf numFmtId="0" fontId="15" fillId="0" borderId="0">
      <alignment vertical="center"/>
    </xf>
    <xf numFmtId="0" fontId="2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22" fillId="0" borderId="0">
      <alignment vertical="center"/>
    </xf>
    <xf numFmtId="0" fontId="15" fillId="0" borderId="0">
      <alignment vertical="center"/>
    </xf>
    <xf numFmtId="0" fontId="15" fillId="0" borderId="0">
      <alignment vertical="center"/>
    </xf>
    <xf numFmtId="0" fontId="16" fillId="0" borderId="0"/>
    <xf numFmtId="0" fontId="22" fillId="0" borderId="0" applyBorder="0"/>
    <xf numFmtId="0" fontId="41" fillId="0" borderId="0">
      <alignment vertical="center"/>
    </xf>
    <xf numFmtId="0" fontId="22" fillId="0" borderId="0" applyBorder="0"/>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41" fillId="0" borderId="0">
      <alignment vertical="center"/>
    </xf>
    <xf numFmtId="0" fontId="15" fillId="0" borderId="0">
      <alignment vertical="center"/>
    </xf>
    <xf numFmtId="0" fontId="15" fillId="0" borderId="0">
      <alignment vertical="center"/>
    </xf>
    <xf numFmtId="0" fontId="40"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16" fillId="0" borderId="0">
      <alignment vertical="center"/>
    </xf>
    <xf numFmtId="0" fontId="15" fillId="0" borderId="0">
      <alignment vertical="center"/>
    </xf>
    <xf numFmtId="0" fontId="15" fillId="0" borderId="0"/>
    <xf numFmtId="0" fontId="22" fillId="0" borderId="0">
      <alignment vertical="center"/>
    </xf>
    <xf numFmtId="0" fontId="16" fillId="0" borderId="0"/>
    <xf numFmtId="0" fontId="15" fillId="0" borderId="0"/>
    <xf numFmtId="0" fontId="16" fillId="0" borderId="0"/>
    <xf numFmtId="0" fontId="16" fillId="0" borderId="0"/>
    <xf numFmtId="0" fontId="16" fillId="0" borderId="0">
      <alignment vertical="center"/>
    </xf>
    <xf numFmtId="0" fontId="16" fillId="0" borderId="0" applyBorder="0"/>
    <xf numFmtId="0" fontId="16" fillId="0" borderId="0">
      <alignment vertical="center"/>
    </xf>
    <xf numFmtId="0" fontId="16" fillId="0" borderId="0"/>
    <xf numFmtId="0" fontId="16" fillId="0" borderId="0"/>
    <xf numFmtId="0" fontId="22" fillId="0" borderId="0">
      <alignment vertical="center"/>
    </xf>
    <xf numFmtId="0" fontId="16" fillId="0" borderId="0"/>
    <xf numFmtId="0" fontId="16" fillId="0" borderId="0">
      <alignment vertical="center"/>
    </xf>
    <xf numFmtId="0" fontId="22" fillId="0" borderId="0">
      <alignment vertical="center"/>
    </xf>
    <xf numFmtId="0" fontId="22" fillId="0" borderId="0" applyBorder="0"/>
    <xf numFmtId="0" fontId="16" fillId="0" borderId="0">
      <alignment vertical="center"/>
    </xf>
    <xf numFmtId="0" fontId="16" fillId="0" borderId="0">
      <alignment vertical="center"/>
    </xf>
    <xf numFmtId="0" fontId="34" fillId="0" borderId="0"/>
    <xf numFmtId="0" fontId="30" fillId="0" borderId="0"/>
    <xf numFmtId="0" fontId="30" fillId="0" borderId="0"/>
    <xf numFmtId="0" fontId="30" fillId="0" borderId="0">
      <alignment vertical="center"/>
    </xf>
    <xf numFmtId="0" fontId="30" fillId="0" borderId="0"/>
    <xf numFmtId="0" fontId="30" fillId="0" borderId="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178" fontId="22" fillId="0" borderId="0" applyFont="0" applyFill="0" applyBorder="0" applyAlignment="0" applyProtection="0">
      <alignment vertical="center"/>
    </xf>
    <xf numFmtId="178" fontId="22"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23" borderId="0" applyNumberFormat="0" applyBorder="0" applyAlignment="0" applyProtection="0">
      <alignment vertical="center"/>
    </xf>
    <xf numFmtId="0" fontId="47" fillId="0" borderId="0"/>
    <xf numFmtId="0" fontId="3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NumberFormat="0" applyFill="0" applyBorder="0" applyAlignment="0" applyProtection="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16" fillId="0" borderId="0" applyBorder="0"/>
    <xf numFmtId="0" fontId="16" fillId="0" borderId="0" applyNumberFormat="0" applyFill="0" applyBorder="0" applyAlignment="0" applyProtection="0"/>
    <xf numFmtId="0" fontId="16" fillId="0" borderId="0" applyBorder="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43" borderId="0" applyNumberFormat="0" applyBorder="0" applyAlignment="0" applyProtection="0"/>
    <xf numFmtId="0" fontId="19" fillId="44"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50" borderId="0" applyNumberFormat="0" applyBorder="0" applyAlignment="0" applyProtection="0"/>
    <xf numFmtId="0" fontId="19" fillId="45" borderId="0" applyNumberFormat="0" applyBorder="0" applyAlignment="0" applyProtection="0"/>
    <xf numFmtId="0" fontId="19" fillId="46" borderId="0" applyNumberFormat="0" applyBorder="0" applyAlignment="0" applyProtection="0"/>
    <xf numFmtId="0" fontId="19" fillId="51" borderId="0" applyNumberFormat="0" applyBorder="0" applyAlignment="0" applyProtection="0"/>
    <xf numFmtId="0" fontId="21" fillId="35" borderId="0" applyNumberFormat="0" applyBorder="0" applyAlignment="0" applyProtection="0"/>
    <xf numFmtId="0" fontId="18" fillId="52" borderId="16" applyNumberFormat="0" applyAlignment="0" applyProtection="0"/>
    <xf numFmtId="0" fontId="18" fillId="52" borderId="16" applyNumberFormat="0" applyAlignment="0" applyProtection="0"/>
    <xf numFmtId="0" fontId="18" fillId="52" borderId="16" applyNumberFormat="0" applyAlignment="0" applyProtection="0"/>
    <xf numFmtId="0" fontId="18" fillId="52" borderId="16" applyNumberFormat="0" applyAlignment="0" applyProtection="0"/>
    <xf numFmtId="0" fontId="18" fillId="52" borderId="16" applyNumberFormat="0" applyAlignment="0" applyProtection="0"/>
    <xf numFmtId="0" fontId="18" fillId="52" borderId="16" applyNumberFormat="0" applyAlignment="0" applyProtection="0"/>
    <xf numFmtId="0" fontId="18" fillId="52" borderId="16" applyNumberFormat="0" applyAlignment="0" applyProtection="0"/>
    <xf numFmtId="0" fontId="25" fillId="53"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24" fillId="36" borderId="0" applyNumberFormat="0" applyBorder="0" applyAlignment="0" applyProtection="0"/>
    <xf numFmtId="0" fontId="17" fillId="39" borderId="16" applyNumberFormat="0" applyAlignment="0" applyProtection="0"/>
    <xf numFmtId="0" fontId="17" fillId="39" borderId="16" applyNumberFormat="0" applyAlignment="0" applyProtection="0"/>
    <xf numFmtId="0" fontId="17" fillId="39" borderId="16" applyNumberFormat="0" applyAlignment="0" applyProtection="0"/>
    <xf numFmtId="0" fontId="17" fillId="39" borderId="16" applyNumberFormat="0" applyAlignment="0" applyProtection="0"/>
    <xf numFmtId="0" fontId="17" fillId="39" borderId="16" applyNumberFormat="0" applyAlignment="0" applyProtection="0"/>
    <xf numFmtId="0" fontId="17" fillId="39" borderId="16" applyNumberFormat="0" applyAlignment="0" applyProtection="0"/>
    <xf numFmtId="0" fontId="17" fillId="39" borderId="16" applyNumberFormat="0" applyAlignment="0" applyProtection="0"/>
    <xf numFmtId="0" fontId="33" fillId="54" borderId="0" applyNumberFormat="0" applyBorder="0" applyAlignment="0" applyProtection="0"/>
    <xf numFmtId="0" fontId="15" fillId="0" borderId="0"/>
    <xf numFmtId="0" fontId="22" fillId="0" borderId="0">
      <alignment vertical="center"/>
    </xf>
    <xf numFmtId="0" fontId="20" fillId="55" borderId="22" applyNumberFormat="0" applyFont="0" applyAlignment="0" applyProtection="0"/>
    <xf numFmtId="0" fontId="20" fillId="55" borderId="22" applyNumberFormat="0" applyFont="0" applyAlignment="0" applyProtection="0"/>
    <xf numFmtId="0" fontId="20" fillId="55" borderId="22" applyNumberFormat="0" applyFont="0" applyAlignment="0" applyProtection="0"/>
    <xf numFmtId="0" fontId="20" fillId="55" borderId="22" applyNumberFormat="0" applyFont="0" applyAlignment="0" applyProtection="0"/>
    <xf numFmtId="0" fontId="20" fillId="55" borderId="22" applyNumberFormat="0" applyFont="0" applyAlignment="0" applyProtection="0"/>
    <xf numFmtId="0" fontId="20" fillId="55" borderId="22" applyNumberFormat="0" applyFont="0" applyAlignment="0" applyProtection="0"/>
    <xf numFmtId="0" fontId="20" fillId="55" borderId="22" applyNumberFormat="0" applyFont="0" applyAlignment="0" applyProtection="0"/>
    <xf numFmtId="0" fontId="27" fillId="52" borderId="19" applyNumberFormat="0" applyAlignment="0" applyProtection="0"/>
    <xf numFmtId="0" fontId="27" fillId="52" borderId="19" applyNumberFormat="0" applyAlignment="0" applyProtection="0"/>
    <xf numFmtId="0" fontId="27" fillId="52" borderId="19" applyNumberFormat="0" applyAlignment="0" applyProtection="0"/>
    <xf numFmtId="0" fontId="27" fillId="52" borderId="19" applyNumberFormat="0" applyAlignment="0" applyProtection="0"/>
    <xf numFmtId="0" fontId="27" fillId="52" borderId="19" applyNumberFormat="0" applyAlignment="0" applyProtection="0"/>
    <xf numFmtId="0" fontId="27" fillId="52" borderId="19" applyNumberFormat="0" applyAlignment="0" applyProtection="0"/>
    <xf numFmtId="0" fontId="27" fillId="52" borderId="19" applyNumberFormat="0" applyAlignment="0" applyProtection="0"/>
    <xf numFmtId="9" fontId="15" fillId="0" borderId="0" applyFont="0" applyFill="0" applyBorder="0" applyAlignment="0" applyProtection="0">
      <alignment vertical="center"/>
    </xf>
    <xf numFmtId="9" fontId="22" fillId="0" borderId="0" applyFont="0" applyFill="0" applyBorder="0" applyAlignment="0" applyProtection="0">
      <alignment vertical="center"/>
    </xf>
    <xf numFmtId="0" fontId="28" fillId="0" borderId="20" applyNumberFormat="0" applyFill="0" applyAlignment="0" applyProtection="0"/>
    <xf numFmtId="0" fontId="28" fillId="0" borderId="20" applyNumberFormat="0" applyFill="0" applyAlignment="0" applyProtection="0"/>
    <xf numFmtId="0" fontId="28" fillId="0" borderId="20" applyNumberFormat="0" applyFill="0" applyAlignment="0" applyProtection="0"/>
    <xf numFmtId="9" fontId="22"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xf numFmtId="0" fontId="16" fillId="0" borderId="0"/>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34" fillId="0" borderId="0"/>
    <xf numFmtId="0" fontId="22"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22" fillId="0" borderId="0">
      <alignment vertical="center"/>
    </xf>
    <xf numFmtId="0" fontId="22" fillId="0" borderId="0">
      <alignment vertical="center"/>
    </xf>
    <xf numFmtId="0" fontId="15" fillId="0" borderId="0"/>
    <xf numFmtId="0" fontId="16" fillId="0" borderId="0">
      <alignment vertical="center"/>
    </xf>
    <xf numFmtId="0" fontId="16"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15" fillId="0" borderId="0">
      <alignment vertical="center"/>
    </xf>
    <xf numFmtId="0" fontId="22" fillId="0" borderId="0">
      <alignment vertical="center"/>
    </xf>
    <xf numFmtId="0" fontId="2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6" fillId="0" borderId="0"/>
    <xf numFmtId="0" fontId="16" fillId="0" borderId="0"/>
    <xf numFmtId="0" fontId="22" fillId="0" borderId="0" applyBorder="0"/>
    <xf numFmtId="0" fontId="22" fillId="0" borderId="0" applyBorder="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40"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22" fillId="0" borderId="0">
      <alignment vertical="center"/>
    </xf>
    <xf numFmtId="0" fontId="2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xf numFmtId="0" fontId="16" fillId="0" borderId="0"/>
    <xf numFmtId="0" fontId="16" fillId="0" borderId="0"/>
    <xf numFmtId="0" fontId="22" fillId="0" borderId="0">
      <alignment vertical="center"/>
    </xf>
    <xf numFmtId="0" fontId="16" fillId="0" borderId="0"/>
    <xf numFmtId="0" fontId="16" fillId="0" borderId="0">
      <alignment vertical="center"/>
    </xf>
    <xf numFmtId="0" fontId="15" fillId="0" borderId="0"/>
    <xf numFmtId="0" fontId="16" fillId="0" borderId="0"/>
    <xf numFmtId="0" fontId="22" fillId="0" borderId="0">
      <alignment vertical="center"/>
    </xf>
    <xf numFmtId="0" fontId="16" fillId="0" borderId="0"/>
    <xf numFmtId="0" fontId="16" fillId="0" borderId="0"/>
    <xf numFmtId="0" fontId="16" fillId="0" borderId="0">
      <alignment vertical="center"/>
    </xf>
    <xf numFmtId="0" fontId="22" fillId="0" borderId="0">
      <alignment vertical="center"/>
    </xf>
    <xf numFmtId="0" fontId="16" fillId="0" borderId="0">
      <alignment vertical="center"/>
    </xf>
    <xf numFmtId="0" fontId="16" fillId="0" borderId="0">
      <alignment vertical="center"/>
    </xf>
    <xf numFmtId="0" fontId="34" fillId="0" borderId="0"/>
    <xf numFmtId="0" fontId="16" fillId="0" borderId="0">
      <alignment vertical="center"/>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43" fontId="16" fillId="0" borderId="0" applyProtection="0"/>
    <xf numFmtId="44" fontId="22" fillId="0" borderId="0" applyFont="0" applyFill="0" applyBorder="0" applyAlignment="0" applyProtection="0">
      <alignment vertical="center"/>
    </xf>
    <xf numFmtId="44" fontId="22" fillId="0" borderId="0" applyFont="0" applyFill="0" applyBorder="0" applyAlignment="0" applyProtection="0">
      <alignment vertical="center"/>
    </xf>
    <xf numFmtId="44" fontId="22" fillId="0" borderId="0" applyFont="0" applyFill="0" applyBorder="0" applyAlignment="0" applyProtection="0">
      <alignment vertical="center"/>
    </xf>
    <xf numFmtId="44" fontId="22"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23" borderId="0" applyNumberFormat="0" applyBorder="0" applyAlignment="0" applyProtection="0">
      <alignment vertical="center"/>
    </xf>
    <xf numFmtId="0" fontId="30" fillId="0" borderId="0" applyFont="0" applyFill="0" applyBorder="0" applyAlignment="0" applyProtection="0"/>
    <xf numFmtId="181" fontId="30" fillId="0" borderId="0" applyFont="0" applyFill="0" applyBorder="0" applyAlignment="0" applyProtection="0"/>
  </cellStyleXfs>
  <cellXfs count="165">
    <xf numFmtId="0" fontId="0" fillId="0" borderId="0" xfId="0"/>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0" borderId="4" xfId="0" applyFont="1" applyBorder="1" applyAlignment="1">
      <alignment vertical="center" wrapText="1"/>
    </xf>
    <xf numFmtId="0" fontId="1" fillId="4" borderId="4" xfId="0" applyFont="1" applyFill="1" applyBorder="1" applyAlignment="1">
      <alignment horizontal="left" vertical="center" wrapText="1"/>
    </xf>
    <xf numFmtId="0" fontId="0" fillId="0" borderId="0" xfId="0" applyAlignment="1">
      <alignment horizontal="center"/>
    </xf>
    <xf numFmtId="0" fontId="5" fillId="0" borderId="0" xfId="194" applyFont="1">
      <alignment vertical="center"/>
    </xf>
    <xf numFmtId="0" fontId="15" fillId="0" borderId="0" xfId="194">
      <alignment vertical="center"/>
    </xf>
    <xf numFmtId="0" fontId="15" fillId="0" borderId="0" xfId="194" applyAlignment="1">
      <alignment horizontal="center" vertical="center"/>
    </xf>
    <xf numFmtId="0" fontId="7" fillId="0" borderId="0" xfId="194" applyFont="1">
      <alignment vertical="center"/>
    </xf>
    <xf numFmtId="0" fontId="7" fillId="0" borderId="0" xfId="194" applyFont="1" applyAlignment="1">
      <alignment horizontal="center" vertical="center"/>
    </xf>
    <xf numFmtId="0" fontId="6" fillId="0" borderId="0" xfId="194" applyFont="1" applyAlignment="1">
      <alignment horizontal="right" vertical="center"/>
    </xf>
    <xf numFmtId="0" fontId="8" fillId="5" borderId="4" xfId="194" applyFont="1" applyFill="1" applyBorder="1" applyAlignment="1">
      <alignment horizontal="center" vertical="center"/>
    </xf>
    <xf numFmtId="0" fontId="9" fillId="4" borderId="4" xfId="194" applyFont="1" applyFill="1" applyBorder="1" applyAlignment="1">
      <alignment horizontal="center" vertical="center"/>
    </xf>
    <xf numFmtId="179" fontId="9" fillId="4" borderId="4" xfId="194" applyNumberFormat="1" applyFont="1" applyFill="1" applyBorder="1" applyAlignment="1">
      <alignment horizontal="center" vertical="center"/>
    </xf>
    <xf numFmtId="179" fontId="6" fillId="0" borderId="4" xfId="194" applyNumberFormat="1" applyFont="1" applyBorder="1">
      <alignment vertical="center"/>
    </xf>
    <xf numFmtId="0" fontId="9" fillId="4" borderId="4" xfId="194" applyFont="1" applyFill="1" applyBorder="1">
      <alignment vertical="center"/>
    </xf>
    <xf numFmtId="0" fontId="6" fillId="4" borderId="4" xfId="194" applyFont="1" applyFill="1" applyBorder="1">
      <alignment vertical="center"/>
    </xf>
    <xf numFmtId="0" fontId="6" fillId="0" borderId="4" xfId="194" applyFont="1" applyBorder="1">
      <alignment vertical="center"/>
    </xf>
    <xf numFmtId="179" fontId="6" fillId="6" borderId="4" xfId="194" applyNumberFormat="1" applyFont="1" applyFill="1" applyBorder="1">
      <alignment vertical="center"/>
    </xf>
    <xf numFmtId="0" fontId="6" fillId="4" borderId="4" xfId="194" applyFont="1" applyFill="1" applyBorder="1" applyAlignment="1">
      <alignment horizontal="center" vertical="center"/>
    </xf>
    <xf numFmtId="0" fontId="7" fillId="6" borderId="4" xfId="194" applyFont="1" applyFill="1" applyBorder="1">
      <alignment vertical="center"/>
    </xf>
    <xf numFmtId="0" fontId="6" fillId="4" borderId="4" xfId="194" applyFont="1" applyFill="1" applyBorder="1" applyAlignment="1">
      <alignment horizontal="left" vertical="center"/>
    </xf>
    <xf numFmtId="179" fontId="6" fillId="4" borderId="4" xfId="194" applyNumberFormat="1" applyFont="1" applyFill="1" applyBorder="1" applyAlignment="1">
      <alignment horizontal="center" vertical="center"/>
    </xf>
    <xf numFmtId="179" fontId="8" fillId="5" borderId="7" xfId="194" applyNumberFormat="1" applyFont="1" applyFill="1" applyBorder="1" applyAlignment="1">
      <alignment vertical="center"/>
    </xf>
    <xf numFmtId="179" fontId="8" fillId="5" borderId="9" xfId="194" applyNumberFormat="1" applyFont="1" applyFill="1" applyBorder="1" applyAlignment="1">
      <alignment vertical="center"/>
    </xf>
    <xf numFmtId="0" fontId="8" fillId="7" borderId="7" xfId="194" applyFont="1" applyFill="1" applyBorder="1" applyAlignment="1">
      <alignment horizontal="right" vertical="center"/>
    </xf>
    <xf numFmtId="0" fontId="8" fillId="7" borderId="8" xfId="194" applyFont="1" applyFill="1" applyBorder="1" applyAlignment="1">
      <alignment horizontal="right" vertical="center"/>
    </xf>
    <xf numFmtId="0" fontId="10" fillId="7" borderId="9" xfId="194" applyFont="1" applyFill="1" applyBorder="1" applyAlignment="1">
      <alignment horizontal="right" vertical="center"/>
    </xf>
    <xf numFmtId="179" fontId="10" fillId="7" borderId="4" xfId="194" applyNumberFormat="1" applyFont="1" applyFill="1" applyBorder="1">
      <alignment vertical="center"/>
    </xf>
    <xf numFmtId="9" fontId="10" fillId="7" borderId="4" xfId="194" applyNumberFormat="1" applyFont="1" applyFill="1" applyBorder="1" applyAlignment="1">
      <alignment horizontal="left" vertical="center"/>
    </xf>
    <xf numFmtId="179" fontId="8" fillId="5" borderId="4" xfId="194" applyNumberFormat="1" applyFont="1" applyFill="1" applyBorder="1" applyAlignment="1">
      <alignment vertical="center"/>
    </xf>
    <xf numFmtId="179" fontId="8" fillId="5" borderId="4" xfId="194" applyNumberFormat="1" applyFont="1" applyFill="1" applyBorder="1" applyAlignment="1">
      <alignment horizontal="center" vertical="center"/>
    </xf>
    <xf numFmtId="179" fontId="15" fillId="0" borderId="0" xfId="194" applyNumberFormat="1">
      <alignment vertical="center"/>
    </xf>
    <xf numFmtId="0" fontId="11" fillId="7" borderId="4" xfId="194" applyFont="1" applyFill="1" applyBorder="1">
      <alignment vertical="center"/>
    </xf>
    <xf numFmtId="0" fontId="12" fillId="0" borderId="0" xfId="0" applyFont="1" applyAlignment="1">
      <alignment vertical="center"/>
    </xf>
    <xf numFmtId="0" fontId="12" fillId="0" borderId="0" xfId="0" applyFont="1" applyAlignment="1">
      <alignment horizontal="left" vertical="center"/>
    </xf>
    <xf numFmtId="0" fontId="2" fillId="2" borderId="1" xfId="0" applyFont="1" applyFill="1" applyBorder="1" applyAlignment="1">
      <alignment horizontal="center" wrapText="1"/>
    </xf>
    <xf numFmtId="0" fontId="2" fillId="2" borderId="10" xfId="0"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1" fillId="2" borderId="4" xfId="0" applyFont="1" applyFill="1" applyBorder="1" applyAlignment="1">
      <alignment horizontal="center" wrapText="1"/>
    </xf>
    <xf numFmtId="0" fontId="12" fillId="4" borderId="4" xfId="0" applyFont="1" applyFill="1" applyBorder="1" applyAlignment="1">
      <alignment horizontal="center" vertical="center" wrapText="1"/>
    </xf>
    <xf numFmtId="0" fontId="12" fillId="4" borderId="4" xfId="0" applyFont="1" applyFill="1" applyBorder="1" applyAlignment="1">
      <alignment horizontal="left" vertical="center" wrapText="1"/>
    </xf>
    <xf numFmtId="180" fontId="12" fillId="4" borderId="4" xfId="0" applyNumberFormat="1" applyFont="1" applyFill="1" applyBorder="1" applyAlignment="1">
      <alignment horizontal="center" vertical="center" wrapText="1"/>
    </xf>
    <xf numFmtId="180" fontId="13" fillId="4" borderId="4" xfId="0" applyNumberFormat="1" applyFont="1" applyFill="1" applyBorder="1" applyAlignment="1">
      <alignment horizontal="left" vertical="center" wrapText="1"/>
    </xf>
    <xf numFmtId="180" fontId="12" fillId="3" borderId="4"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2" fillId="0" borderId="4" xfId="0" applyFont="1" applyBorder="1" applyAlignment="1">
      <alignment horizontal="center" vertical="center" wrapText="1"/>
    </xf>
    <xf numFmtId="0" fontId="15" fillId="4" borderId="4" xfId="414" applyFill="1" applyBorder="1" applyAlignment="1">
      <alignment horizontal="left" vertical="center" wrapText="1"/>
    </xf>
    <xf numFmtId="0" fontId="0" fillId="4" borderId="4" xfId="414" applyFont="1" applyFill="1" applyBorder="1" applyAlignment="1">
      <alignment horizontal="left" vertical="center" wrapText="1"/>
    </xf>
    <xf numFmtId="0" fontId="12" fillId="0" borderId="4" xfId="0" applyFont="1" applyBorder="1" applyAlignment="1">
      <alignment horizontal="center" vertical="center" wrapText="1"/>
    </xf>
    <xf numFmtId="180" fontId="12" fillId="4" borderId="4" xfId="0" applyNumberFormat="1" applyFont="1" applyFill="1" applyBorder="1" applyAlignment="1">
      <alignment horizontal="left" vertical="center" wrapText="1"/>
    </xf>
    <xf numFmtId="0" fontId="13" fillId="0" borderId="4" xfId="0" applyFont="1" applyBorder="1" applyAlignment="1">
      <alignment vertical="center" wrapText="1"/>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4" fillId="0" borderId="4" xfId="0" applyFont="1" applyBorder="1" applyAlignment="1">
      <alignment horizontal="center" vertical="center"/>
    </xf>
    <xf numFmtId="0" fontId="12" fillId="3" borderId="4" xfId="0" applyFont="1" applyFill="1" applyBorder="1" applyAlignment="1">
      <alignment horizontal="center" vertical="center"/>
    </xf>
    <xf numFmtId="0" fontId="12" fillId="8" borderId="4" xfId="0" applyFont="1" applyFill="1" applyBorder="1" applyAlignment="1">
      <alignment horizontal="center" vertical="center"/>
    </xf>
    <xf numFmtId="0" fontId="12" fillId="9" borderId="4" xfId="0" applyFont="1" applyFill="1" applyBorder="1" applyAlignment="1">
      <alignment horizontal="center" vertical="center"/>
    </xf>
    <xf numFmtId="0" fontId="12" fillId="1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6" borderId="4" xfId="0" applyFont="1" applyFill="1" applyBorder="1" applyAlignment="1">
      <alignment horizontal="center" vertical="center"/>
    </xf>
    <xf numFmtId="0" fontId="12" fillId="11" borderId="4" xfId="0" applyFont="1" applyFill="1" applyBorder="1" applyAlignment="1">
      <alignment horizontal="center" vertical="center"/>
    </xf>
    <xf numFmtId="179" fontId="9" fillId="4" borderId="25" xfId="194" applyNumberFormat="1" applyFont="1" applyFill="1" applyBorder="1" applyAlignment="1">
      <alignment horizontal="center" vertical="center"/>
    </xf>
    <xf numFmtId="0" fontId="9" fillId="4" borderId="3" xfId="194" applyFont="1" applyFill="1" applyBorder="1" applyAlignment="1">
      <alignment horizontal="left" vertical="center"/>
    </xf>
    <xf numFmtId="0" fontId="60" fillId="0" borderId="4" xfId="0" applyFont="1" applyBorder="1" applyAlignment="1">
      <alignment vertical="center" wrapText="1"/>
    </xf>
    <xf numFmtId="0" fontId="56" fillId="2" borderId="1" xfId="0" applyFont="1" applyFill="1" applyBorder="1" applyAlignment="1">
      <alignment horizontal="center" wrapText="1"/>
    </xf>
    <xf numFmtId="0" fontId="6" fillId="4" borderId="25" xfId="194" applyFont="1" applyFill="1" applyBorder="1">
      <alignment vertical="center"/>
    </xf>
    <xf numFmtId="0" fontId="6" fillId="4" borderId="25" xfId="194" applyFont="1" applyFill="1" applyBorder="1" applyAlignment="1">
      <alignment horizontal="center" vertical="center"/>
    </xf>
    <xf numFmtId="179" fontId="6" fillId="4" borderId="25" xfId="194" applyNumberFormat="1" applyFont="1" applyFill="1" applyBorder="1" applyAlignment="1">
      <alignment horizontal="center" vertical="center"/>
    </xf>
    <xf numFmtId="0" fontId="62" fillId="4" borderId="25" xfId="194" applyFont="1" applyFill="1" applyBorder="1" applyAlignment="1">
      <alignment horizontal="left" vertical="center"/>
    </xf>
    <xf numFmtId="0" fontId="9" fillId="4" borderId="3" xfId="194" applyFont="1" applyFill="1" applyBorder="1" applyAlignment="1">
      <alignment horizontal="center" vertical="center"/>
    </xf>
    <xf numFmtId="0" fontId="8" fillId="7" borderId="27" xfId="194" applyFont="1" applyFill="1" applyBorder="1" applyAlignment="1">
      <alignment horizontal="right" vertical="center"/>
    </xf>
    <xf numFmtId="0" fontId="8" fillId="7" borderId="28" xfId="194" applyFont="1" applyFill="1" applyBorder="1" applyAlignment="1">
      <alignment horizontal="right" vertical="center"/>
    </xf>
    <xf numFmtId="179" fontId="10" fillId="7" borderId="25" xfId="194" applyNumberFormat="1" applyFont="1" applyFill="1" applyBorder="1">
      <alignment vertical="center"/>
    </xf>
    <xf numFmtId="9" fontId="10" fillId="7" borderId="25" xfId="194" applyNumberFormat="1" applyFont="1" applyFill="1" applyBorder="1" applyAlignment="1">
      <alignment horizontal="left" vertical="center"/>
    </xf>
    <xf numFmtId="0" fontId="63" fillId="7" borderId="29" xfId="194" applyFont="1" applyFill="1" applyBorder="1" applyAlignment="1">
      <alignment horizontal="right" vertical="center"/>
    </xf>
    <xf numFmtId="0" fontId="64" fillId="4" borderId="30" xfId="1117" applyNumberFormat="1" applyFont="1" applyFill="1" applyBorder="1" applyAlignment="1">
      <alignment horizontal="left" vertical="center"/>
    </xf>
    <xf numFmtId="179" fontId="9" fillId="6" borderId="26" xfId="194" applyNumberFormat="1" applyFont="1" applyFill="1" applyBorder="1">
      <alignment vertical="center"/>
    </xf>
    <xf numFmtId="0" fontId="9" fillId="6" borderId="26" xfId="194" applyFont="1" applyFill="1" applyBorder="1">
      <alignment vertical="center"/>
    </xf>
    <xf numFmtId="0" fontId="9" fillId="6" borderId="26" xfId="194" applyFont="1" applyFill="1" applyBorder="1" applyAlignment="1">
      <alignment horizontal="right" vertical="center"/>
    </xf>
    <xf numFmtId="179" fontId="6" fillId="6" borderId="5" xfId="194" applyNumberFormat="1" applyFont="1" applyFill="1" applyBorder="1">
      <alignment vertical="center"/>
    </xf>
    <xf numFmtId="0" fontId="6" fillId="6" borderId="5" xfId="194" applyFont="1" applyFill="1" applyBorder="1">
      <alignment vertical="center"/>
    </xf>
    <xf numFmtId="0" fontId="58" fillId="4" borderId="3" xfId="194" applyFont="1" applyFill="1" applyBorder="1" applyAlignment="1">
      <alignment horizontal="left" vertical="center"/>
    </xf>
    <xf numFmtId="0" fontId="58" fillId="4" borderId="3" xfId="194" applyFont="1" applyFill="1" applyBorder="1" applyAlignment="1">
      <alignment horizontal="center" vertical="center"/>
    </xf>
    <xf numFmtId="0" fontId="62" fillId="4" borderId="4" xfId="194" applyFont="1" applyFill="1" applyBorder="1">
      <alignment vertical="center"/>
    </xf>
    <xf numFmtId="0" fontId="64" fillId="4" borderId="30" xfId="1117" applyNumberFormat="1" applyFont="1" applyFill="1" applyBorder="1" applyAlignment="1">
      <alignment horizontal="left" vertical="center"/>
    </xf>
    <xf numFmtId="0" fontId="62" fillId="4" borderId="4" xfId="194" applyFont="1" applyFill="1" applyBorder="1" applyAlignment="1">
      <alignment horizontal="center" vertical="center"/>
    </xf>
    <xf numFmtId="0" fontId="62" fillId="4" borderId="25" xfId="194" applyFont="1" applyFill="1" applyBorder="1">
      <alignment vertical="center"/>
    </xf>
    <xf numFmtId="0" fontId="11" fillId="7" borderId="25" xfId="194" applyFont="1" applyFill="1" applyBorder="1">
      <alignment vertical="center"/>
    </xf>
    <xf numFmtId="0" fontId="62" fillId="0" borderId="0" xfId="194" applyFont="1">
      <alignment vertical="center"/>
    </xf>
    <xf numFmtId="0" fontId="9" fillId="4" borderId="4" xfId="194" applyNumberFormat="1" applyFont="1" applyFill="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4" fillId="0" borderId="4" xfId="0" applyFont="1" applyBorder="1" applyAlignment="1">
      <alignment horizontal="center" vertical="center"/>
    </xf>
    <xf numFmtId="0" fontId="12" fillId="0" borderId="3" xfId="0" applyFont="1" applyBorder="1" applyAlignment="1">
      <alignment horizontal="center" vertical="center"/>
    </xf>
    <xf numFmtId="0" fontId="0" fillId="0" borderId="6" xfId="0" applyBorder="1"/>
    <xf numFmtId="0" fontId="0" fillId="0" borderId="5" xfId="0" applyBorder="1"/>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5" fillId="4" borderId="4" xfId="414" applyFill="1" applyBorder="1" applyAlignment="1">
      <alignment horizontal="center" vertical="center"/>
    </xf>
    <xf numFmtId="0" fontId="15" fillId="4" borderId="4" xfId="414" applyFill="1" applyBorder="1" applyAlignment="1">
      <alignment horizontal="center" vertical="center" wrapText="1"/>
    </xf>
    <xf numFmtId="0" fontId="12" fillId="0" borderId="4"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9" fillId="4" borderId="6" xfId="194" applyFont="1" applyFill="1" applyBorder="1" applyAlignment="1">
      <alignment horizontal="center" vertical="center"/>
    </xf>
    <xf numFmtId="0" fontId="6" fillId="6" borderId="13" xfId="194" applyFont="1" applyFill="1" applyBorder="1" applyAlignment="1">
      <alignment horizontal="right" vertical="center"/>
    </xf>
    <xf numFmtId="0" fontId="6" fillId="6" borderId="14" xfId="194" applyFont="1" applyFill="1" applyBorder="1" applyAlignment="1">
      <alignment horizontal="right" vertical="center"/>
    </xf>
    <xf numFmtId="0" fontId="6" fillId="6" borderId="15" xfId="194" applyFont="1" applyFill="1" applyBorder="1" applyAlignment="1">
      <alignment horizontal="right" vertical="center"/>
    </xf>
    <xf numFmtId="0" fontId="9" fillId="4" borderId="3" xfId="194" applyFont="1" applyFill="1" applyBorder="1" applyAlignment="1">
      <alignment horizontal="center" vertical="center"/>
    </xf>
    <xf numFmtId="0" fontId="9" fillId="4" borderId="5" xfId="194" applyFont="1" applyFill="1" applyBorder="1" applyAlignment="1">
      <alignment horizontal="center" vertical="center"/>
    </xf>
    <xf numFmtId="0" fontId="6" fillId="0" borderId="11" xfId="194" applyFont="1" applyBorder="1" applyAlignment="1">
      <alignment horizontal="center" vertical="center"/>
    </xf>
    <xf numFmtId="0" fontId="6" fillId="0" borderId="12" xfId="194" applyFont="1" applyBorder="1" applyAlignment="1">
      <alignment horizontal="center" vertical="center"/>
    </xf>
    <xf numFmtId="0" fontId="6" fillId="0" borderId="5" xfId="194" applyFont="1" applyBorder="1" applyAlignment="1">
      <alignment horizontal="center" vertical="center"/>
    </xf>
    <xf numFmtId="0" fontId="8" fillId="5" borderId="7" xfId="194" applyFont="1" applyFill="1" applyBorder="1" applyAlignment="1">
      <alignment horizontal="right" vertical="center"/>
    </xf>
    <xf numFmtId="0" fontId="8" fillId="5" borderId="8" xfId="194" applyFont="1" applyFill="1" applyBorder="1" applyAlignment="1">
      <alignment horizontal="right" vertical="center"/>
    </xf>
    <xf numFmtId="0" fontId="8" fillId="5" borderId="9" xfId="194" applyFont="1" applyFill="1" applyBorder="1" applyAlignment="1">
      <alignment horizontal="right" vertical="center"/>
    </xf>
    <xf numFmtId="0" fontId="6" fillId="4" borderId="6" xfId="194" applyFont="1" applyFill="1" applyBorder="1" applyAlignment="1">
      <alignment horizontal="center" vertical="center"/>
    </xf>
    <xf numFmtId="0" fontId="6" fillId="4" borderId="5" xfId="194" applyFont="1" applyFill="1" applyBorder="1" applyAlignment="1">
      <alignment horizontal="center" vertical="center"/>
    </xf>
    <xf numFmtId="0" fontId="62" fillId="4" borderId="3" xfId="194" applyFont="1" applyFill="1" applyBorder="1" applyAlignment="1">
      <alignment horizontal="center" vertical="center"/>
    </xf>
    <xf numFmtId="0" fontId="6" fillId="6" borderId="7" xfId="194" applyFont="1" applyFill="1" applyBorder="1" applyAlignment="1">
      <alignment horizontal="right" vertical="center"/>
    </xf>
    <xf numFmtId="0" fontId="6" fillId="6" borderId="8" xfId="194" applyFont="1" applyFill="1" applyBorder="1" applyAlignment="1">
      <alignment horizontal="right" vertical="center"/>
    </xf>
    <xf numFmtId="0" fontId="6" fillId="6" borderId="9" xfId="194" applyFont="1" applyFill="1" applyBorder="1" applyAlignment="1">
      <alignment horizontal="right" vertical="center"/>
    </xf>
    <xf numFmtId="176" fontId="2" fillId="0" borderId="4" xfId="0" applyNumberFormat="1" applyFont="1" applyBorder="1" applyAlignment="1">
      <alignment horizontal="center" vertical="center" wrapText="1"/>
    </xf>
    <xf numFmtId="0" fontId="56" fillId="0" borderId="4" xfId="0" applyFont="1" applyBorder="1" applyAlignment="1">
      <alignment horizontal="left" vertical="center" wrapText="1"/>
    </xf>
    <xf numFmtId="0" fontId="3" fillId="0" borderId="4" xfId="0" applyFont="1" applyBorder="1" applyAlignment="1">
      <alignment horizontal="left" vertical="center" wrapText="1"/>
    </xf>
    <xf numFmtId="0" fontId="60" fillId="0" borderId="25" xfId="0" applyFont="1" applyBorder="1" applyAlignment="1">
      <alignment horizontal="center" vertical="center" wrapText="1"/>
    </xf>
    <xf numFmtId="0" fontId="3" fillId="0" borderId="25" xfId="0" applyFont="1" applyBorder="1" applyAlignment="1">
      <alignment horizontal="center" vertical="center" wrapText="1"/>
    </xf>
    <xf numFmtId="0" fontId="55" fillId="0" borderId="3" xfId="0" applyFont="1" applyBorder="1" applyAlignment="1">
      <alignment horizontal="left" vertical="center" wrapText="1"/>
    </xf>
    <xf numFmtId="0" fontId="3" fillId="0" borderId="5" xfId="0" applyFont="1" applyBorder="1" applyAlignment="1">
      <alignment horizontal="left" vertical="center" wrapText="1"/>
    </xf>
    <xf numFmtId="0" fontId="56" fillId="0" borderId="3" xfId="0" applyFont="1" applyBorder="1" applyAlignment="1">
      <alignment horizontal="left" vertical="center" wrapText="1"/>
    </xf>
    <xf numFmtId="0" fontId="61" fillId="0" borderId="3" xfId="0" applyFont="1" applyBorder="1" applyAlignment="1">
      <alignment horizontal="left" vertical="center" wrapText="1"/>
    </xf>
    <xf numFmtId="0" fontId="0" fillId="0" borderId="5" xfId="0" applyBorder="1" applyAlignment="1">
      <alignment horizontal="left" vertical="center"/>
    </xf>
    <xf numFmtId="0" fontId="55" fillId="0" borderId="4" xfId="0" applyFont="1" applyBorder="1" applyAlignment="1">
      <alignment horizontal="left" vertical="center" wrapText="1"/>
    </xf>
    <xf numFmtId="0" fontId="57" fillId="0" borderId="25" xfId="0" applyFont="1" applyBorder="1" applyAlignment="1">
      <alignment horizontal="center" vertical="center" wrapText="1"/>
    </xf>
    <xf numFmtId="0" fontId="57" fillId="4" borderId="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5" fillId="4"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57" fillId="4" borderId="4" xfId="0" applyFont="1" applyFill="1" applyBorder="1" applyAlignment="1">
      <alignment horizontal="left" vertical="center" wrapText="1"/>
    </xf>
    <xf numFmtId="0" fontId="55" fillId="4" borderId="3" xfId="0" applyFont="1" applyFill="1" applyBorder="1" applyAlignment="1">
      <alignment horizontal="left" vertical="center" wrapText="1"/>
    </xf>
    <xf numFmtId="177" fontId="2" fillId="4" borderId="3" xfId="0" applyNumberFormat="1" applyFont="1" applyFill="1" applyBorder="1" applyAlignment="1">
      <alignment horizontal="center" vertical="center" wrapText="1"/>
    </xf>
    <xf numFmtId="177" fontId="2" fillId="4" borderId="5"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2" fillId="4" borderId="5" xfId="0" applyNumberFormat="1" applyFont="1" applyFill="1" applyBorder="1" applyAlignment="1">
      <alignment horizontal="center" vertical="center" wrapText="1"/>
    </xf>
    <xf numFmtId="176" fontId="2" fillId="4" borderId="4" xfId="0" applyNumberFormat="1" applyFont="1" applyFill="1" applyBorder="1" applyAlignment="1">
      <alignment horizontal="center" vertical="center" wrapText="1"/>
    </xf>
  </cellXfs>
  <cellStyles count="1118">
    <cellStyle name="_x000a_shell=progma" xfId="44"/>
    <cellStyle name="_x000a_shell=progma 10" xfId="41"/>
    <cellStyle name="_x000a_shell=progma 10 10" xfId="46"/>
    <cellStyle name="_x000a_shell=progma 10 10 2" xfId="523"/>
    <cellStyle name="_x000a_shell=progma 10 11" xfId="51"/>
    <cellStyle name="_x000a_shell=progma 10 11 2" xfId="524"/>
    <cellStyle name="_x000a_shell=progma 10 12" xfId="525"/>
    <cellStyle name="_x000a_shell=progma 10 2" xfId="49"/>
    <cellStyle name="_x000a_shell=progma 10 2 2" xfId="52"/>
    <cellStyle name="_x000a_shell=progma 10 2 2 2" xfId="526"/>
    <cellStyle name="_x000a_shell=progma 10 2 3" xfId="10"/>
    <cellStyle name="_x000a_shell=progma 10 2 3 2" xfId="527"/>
    <cellStyle name="_x000a_shell=progma 10 2 4" xfId="528"/>
    <cellStyle name="_x000a_shell=progma 10 3" xfId="57"/>
    <cellStyle name="_x000a_shell=progma 10 3 2" xfId="8"/>
    <cellStyle name="_x000a_shell=progma 10 3 2 2" xfId="529"/>
    <cellStyle name="_x000a_shell=progma 10 3 3" xfId="530"/>
    <cellStyle name="_x000a_shell=progma 10 4" xfId="27"/>
    <cellStyle name="_x000a_shell=progma 10 4 2" xfId="531"/>
    <cellStyle name="_x000a_shell=progma 10 5" xfId="60"/>
    <cellStyle name="_x000a_shell=progma 10 5 2" xfId="532"/>
    <cellStyle name="_x000a_shell=progma 10 6" xfId="63"/>
    <cellStyle name="_x000a_shell=progma 10 6 2" xfId="533"/>
    <cellStyle name="_x000a_shell=progma 10 7" xfId="66"/>
    <cellStyle name="_x000a_shell=progma 10 7 2" xfId="534"/>
    <cellStyle name="_x000a_shell=progma 10 8" xfId="15"/>
    <cellStyle name="_x000a_shell=progma 10 8 2" xfId="535"/>
    <cellStyle name="_x000a_shell=progma 10 9" xfId="23"/>
    <cellStyle name="_x000a_shell=progma 10 9 2" xfId="536"/>
    <cellStyle name="_x000a_shell=progma 10_副本定价20110621-546" xfId="67"/>
    <cellStyle name="_x000a_shell=progma 11" xfId="70"/>
    <cellStyle name="_x000a_shell=progma 11 2" xfId="72"/>
    <cellStyle name="_x000a_shell=progma 11 2 2" xfId="537"/>
    <cellStyle name="_x000a_shell=progma 11 3" xfId="538"/>
    <cellStyle name="_x000a_shell=progma 12" xfId="73"/>
    <cellStyle name="_x000a_shell=progma 12 2" xfId="74"/>
    <cellStyle name="_x000a_shell=progma 12 2 2" xfId="539"/>
    <cellStyle name="_x000a_shell=progma 12 3" xfId="540"/>
    <cellStyle name="_x000a_shell=progma 13" xfId="75"/>
    <cellStyle name="_x000a_shell=progma 13 2" xfId="76"/>
    <cellStyle name="_x000a_shell=progma 13 2 2" xfId="541"/>
    <cellStyle name="_x000a_shell=progma 13 3" xfId="542"/>
    <cellStyle name="_x000a_shell=progma 14" xfId="77"/>
    <cellStyle name="_x000a_shell=progma 14 2" xfId="79"/>
    <cellStyle name="_x000a_shell=progma 14 2 2" xfId="543"/>
    <cellStyle name="_x000a_shell=progma 14 3" xfId="544"/>
    <cellStyle name="_x000a_shell=progma 15" xfId="80"/>
    <cellStyle name="_x000a_shell=progma 15 2" xfId="82"/>
    <cellStyle name="_x000a_shell=progma 15 2 2" xfId="545"/>
    <cellStyle name="_x000a_shell=progma 15 3" xfId="546"/>
    <cellStyle name="_x000a_shell=progma 16" xfId="85"/>
    <cellStyle name="_x000a_shell=progma 16 2" xfId="88"/>
    <cellStyle name="_x000a_shell=progma 16 2 2" xfId="547"/>
    <cellStyle name="_x000a_shell=progma 16 3" xfId="548"/>
    <cellStyle name="_x000a_shell=progma 17" xfId="91"/>
    <cellStyle name="_x000a_shell=progma 17 2" xfId="98"/>
    <cellStyle name="_x000a_shell=progma 17 2 2" xfId="549"/>
    <cellStyle name="_x000a_shell=progma 17 3" xfId="550"/>
    <cellStyle name="_x000a_shell=progma 18" xfId="101"/>
    <cellStyle name="_x000a_shell=progma 18 2" xfId="106"/>
    <cellStyle name="_x000a_shell=progma 18 2 2" xfId="551"/>
    <cellStyle name="_x000a_shell=progma 18 3" xfId="552"/>
    <cellStyle name="_x000a_shell=progma 19" xfId="96"/>
    <cellStyle name="_x000a_shell=progma 19 2" xfId="110"/>
    <cellStyle name="_x000a_shell=progma 19 2 2" xfId="553"/>
    <cellStyle name="_x000a_shell=progma 19 3" xfId="554"/>
    <cellStyle name="_x000a_shell=progma 2" xfId="116"/>
    <cellStyle name="_x000a_shell=progma 2 2" xfId="118"/>
    <cellStyle name="_x000a_shell=progma 2 2 2" xfId="119"/>
    <cellStyle name="_x000a_shell=progma 2 2 2 2" xfId="555"/>
    <cellStyle name="_x000a_shell=progma 2 2 3" xfId="556"/>
    <cellStyle name="_x000a_shell=progma 2 3" xfId="120"/>
    <cellStyle name="_x000a_shell=progma 2 3 2" xfId="121"/>
    <cellStyle name="_x000a_shell=progma 2 3 2 2" xfId="557"/>
    <cellStyle name="_x000a_shell=progma 2 3 3" xfId="558"/>
    <cellStyle name="_x000a_shell=progma 2 4" xfId="1"/>
    <cellStyle name="_x000a_shell=progma 2 4 2" xfId="559"/>
    <cellStyle name="_x000a_shell=progma 2 5" xfId="560"/>
    <cellStyle name="_x000a_shell=progma 20" xfId="81"/>
    <cellStyle name="_x000a_shell=progma 20 2" xfId="83"/>
    <cellStyle name="_x000a_shell=progma 20 2 2" xfId="561"/>
    <cellStyle name="_x000a_shell=progma 20 3" xfId="562"/>
    <cellStyle name="_x000a_shell=progma 21" xfId="86"/>
    <cellStyle name="_x000a_shell=progma 21 2" xfId="89"/>
    <cellStyle name="_x000a_shell=progma 21 2 2" xfId="563"/>
    <cellStyle name="_x000a_shell=progma 21 3" xfId="564"/>
    <cellStyle name="_x000a_shell=progma 22" xfId="92"/>
    <cellStyle name="_x000a_shell=progma 22 2" xfId="99"/>
    <cellStyle name="_x000a_shell=progma 22 2 2" xfId="565"/>
    <cellStyle name="_x000a_shell=progma 22 3" xfId="566"/>
    <cellStyle name="_x000a_shell=progma 23" xfId="102"/>
    <cellStyle name="_x000a_shell=progma 23 2" xfId="107"/>
    <cellStyle name="_x000a_shell=progma 23 2 2" xfId="567"/>
    <cellStyle name="_x000a_shell=progma 23 3" xfId="568"/>
    <cellStyle name="_x000a_shell=progma 24" xfId="97"/>
    <cellStyle name="_x000a_shell=progma 24 2" xfId="111"/>
    <cellStyle name="_x000a_shell=progma 24 2 2" xfId="569"/>
    <cellStyle name="_x000a_shell=progma 24 3" xfId="570"/>
    <cellStyle name="_x000a_shell=progma 25" xfId="124"/>
    <cellStyle name="_x000a_shell=progma 25 2" xfId="129"/>
    <cellStyle name="_x000a_shell=progma 25 2 2" xfId="571"/>
    <cellStyle name="_x000a_shell=progma 25 3" xfId="572"/>
    <cellStyle name="_x000a_shell=progma 26" xfId="2"/>
    <cellStyle name="_x000a_shell=progma 26 2" xfId="32"/>
    <cellStyle name="_x000a_shell=progma 26 2 2" xfId="573"/>
    <cellStyle name="_x000a_shell=progma 26 3" xfId="574"/>
    <cellStyle name="_x000a_shell=progma 27" xfId="131"/>
    <cellStyle name="_x000a_shell=progma 27 2" xfId="135"/>
    <cellStyle name="_x000a_shell=progma 27 2 2" xfId="575"/>
    <cellStyle name="_x000a_shell=progma 27 3" xfId="576"/>
    <cellStyle name="_x000a_shell=progma 28" xfId="139"/>
    <cellStyle name="_x000a_shell=progma 28 2" xfId="145"/>
    <cellStyle name="_x000a_shell=progma 28 2 2" xfId="577"/>
    <cellStyle name="_x000a_shell=progma 28 3" xfId="578"/>
    <cellStyle name="_x000a_shell=progma 29" xfId="147"/>
    <cellStyle name="_x000a_shell=progma 29 2" xfId="151"/>
    <cellStyle name="_x000a_shell=progma 29 2 2" xfId="579"/>
    <cellStyle name="_x000a_shell=progma 29 3" xfId="580"/>
    <cellStyle name="_x000a_shell=progma 3" xfId="157"/>
    <cellStyle name="_x000a_shell=progma 3 2" xfId="160"/>
    <cellStyle name="_x000a_shell=progma 3 2 2" xfId="162"/>
    <cellStyle name="_x000a_shell=progma 3 2 2 2" xfId="581"/>
    <cellStyle name="_x000a_shell=progma 3 2 3" xfId="582"/>
    <cellStyle name="_x000a_shell=progma 3 3" xfId="164"/>
    <cellStyle name="_x000a_shell=progma 3 3 2" xfId="165"/>
    <cellStyle name="_x000a_shell=progma 3 3 2 2" xfId="583"/>
    <cellStyle name="_x000a_shell=progma 3 3 3" xfId="584"/>
    <cellStyle name="_x000a_shell=progma 3 4" xfId="166"/>
    <cellStyle name="_x000a_shell=progma 3 4 2" xfId="585"/>
    <cellStyle name="_x000a_shell=progma 3 5" xfId="586"/>
    <cellStyle name="_x000a_shell=progma 3_副本定价20110621-546" xfId="105"/>
    <cellStyle name="_x000a_shell=progma 30" xfId="125"/>
    <cellStyle name="_x000a_shell=progma 30 2" xfId="130"/>
    <cellStyle name="_x000a_shell=progma 30 2 2" xfId="587"/>
    <cellStyle name="_x000a_shell=progma 30 3" xfId="588"/>
    <cellStyle name="_x000a_shell=progma 31" xfId="3"/>
    <cellStyle name="_x000a_shell=progma 31 2" xfId="33"/>
    <cellStyle name="_x000a_shell=progma 31 2 2" xfId="589"/>
    <cellStyle name="_x000a_shell=progma 31 3" xfId="590"/>
    <cellStyle name="_x000a_shell=progma 32" xfId="132"/>
    <cellStyle name="_x000a_shell=progma 32 2" xfId="136"/>
    <cellStyle name="_x000a_shell=progma 32 2 2" xfId="591"/>
    <cellStyle name="_x000a_shell=progma 32 3" xfId="592"/>
    <cellStyle name="_x000a_shell=progma 33" xfId="140"/>
    <cellStyle name="_x000a_shell=progma 33 2" xfId="593"/>
    <cellStyle name="_x000a_shell=progma 34" xfId="148"/>
    <cellStyle name="_x000a_shell=progma 34 2" xfId="594"/>
    <cellStyle name="_x000a_shell=progma 35" xfId="168"/>
    <cellStyle name="_x000a_shell=progma 35 2" xfId="595"/>
    <cellStyle name="_x000a_shell=progma 36" xfId="171"/>
    <cellStyle name="_x000a_shell=progma 36 2" xfId="596"/>
    <cellStyle name="_x000a_shell=progma 37" xfId="174"/>
    <cellStyle name="_x000a_shell=progma 37 2" xfId="597"/>
    <cellStyle name="_x000a_shell=progma 38" xfId="176"/>
    <cellStyle name="_x000a_shell=progma 38 2" xfId="598"/>
    <cellStyle name="_x000a_shell=progma 39" xfId="179"/>
    <cellStyle name="_x000a_shell=progma 39 2" xfId="599"/>
    <cellStyle name="_x000a_shell=progma 4" xfId="186"/>
    <cellStyle name="_x000a_shell=progma 4 2" xfId="188"/>
    <cellStyle name="_x000a_shell=progma 4 2 2" xfId="190"/>
    <cellStyle name="_x000a_shell=progma 4 2 2 2" xfId="600"/>
    <cellStyle name="_x000a_shell=progma 4 2 3" xfId="601"/>
    <cellStyle name="_x000a_shell=progma 4 3" xfId="192"/>
    <cellStyle name="_x000a_shell=progma 4 3 2" xfId="195"/>
    <cellStyle name="_x000a_shell=progma 4 3 2 2" xfId="602"/>
    <cellStyle name="_x000a_shell=progma 4 3 3" xfId="603"/>
    <cellStyle name="_x000a_shell=progma 4 4" xfId="197"/>
    <cellStyle name="_x000a_shell=progma 4 4 2" xfId="604"/>
    <cellStyle name="_x000a_shell=progma 4 5" xfId="605"/>
    <cellStyle name="_x000a_shell=progma 4_副本定价20110621-546" xfId="198"/>
    <cellStyle name="_x000a_shell=progma 40" xfId="169"/>
    <cellStyle name="_x000a_shell=progma 40 2" xfId="606"/>
    <cellStyle name="_x000a_shell=progma 41" xfId="172"/>
    <cellStyle name="_x000a_shell=progma 41 2" xfId="607"/>
    <cellStyle name="_x000a_shell=progma 42" xfId="175"/>
    <cellStyle name="_x000a_shell=progma 42 2" xfId="608"/>
    <cellStyle name="_x000a_shell=progma 43" xfId="177"/>
    <cellStyle name="_x000a_shell=progma 43 2" xfId="609"/>
    <cellStyle name="_x000a_shell=progma 44" xfId="180"/>
    <cellStyle name="_x000a_shell=progma 44 2" xfId="610"/>
    <cellStyle name="_x000a_shell=progma 45" xfId="200"/>
    <cellStyle name="_x000a_shell=progma 45 2" xfId="611"/>
    <cellStyle name="_x000a_shell=progma 46" xfId="114"/>
    <cellStyle name="_x000a_shell=progma 46 2" xfId="612"/>
    <cellStyle name="_x000a_shell=progma 47" xfId="155"/>
    <cellStyle name="_x000a_shell=progma 47 2" xfId="613"/>
    <cellStyle name="_x000a_shell=progma 48" xfId="184"/>
    <cellStyle name="_x000a_shell=progma 48 2" xfId="614"/>
    <cellStyle name="_x000a_shell=progma 49" xfId="205"/>
    <cellStyle name="_x000a_shell=progma 49 2" xfId="615"/>
    <cellStyle name="_x000a_shell=progma 5" xfId="207"/>
    <cellStyle name="_x000a_shell=progma 5 2" xfId="208"/>
    <cellStyle name="_x000a_shell=progma 5 2 2" xfId="210"/>
    <cellStyle name="_x000a_shell=progma 5 2 2 2" xfId="616"/>
    <cellStyle name="_x000a_shell=progma 5 2 3" xfId="617"/>
    <cellStyle name="_x000a_shell=progma 5 3" xfId="212"/>
    <cellStyle name="_x000a_shell=progma 5 3 2" xfId="39"/>
    <cellStyle name="_x000a_shell=progma 5 3 2 2" xfId="618"/>
    <cellStyle name="_x000a_shell=progma 5 3 3" xfId="619"/>
    <cellStyle name="_x000a_shell=progma 5 4" xfId="213"/>
    <cellStyle name="_x000a_shell=progma 5 4 2" xfId="620"/>
    <cellStyle name="_x000a_shell=progma 5 5" xfId="621"/>
    <cellStyle name="_x000a_shell=progma 5_副本定价20110621-546" xfId="214"/>
    <cellStyle name="_x000a_shell=progma 50" xfId="201"/>
    <cellStyle name="_x000a_shell=progma 50 2" xfId="622"/>
    <cellStyle name="_x000a_shell=progma 51" xfId="115"/>
    <cellStyle name="_x000a_shell=progma 51 2" xfId="623"/>
    <cellStyle name="_x000a_shell=progma 52" xfId="156"/>
    <cellStyle name="_x000a_shell=progma 52 2" xfId="624"/>
    <cellStyle name="_x000a_shell=progma 53" xfId="185"/>
    <cellStyle name="_x000a_shell=progma 53 2" xfId="625"/>
    <cellStyle name="_x000a_shell=progma 54" xfId="206"/>
    <cellStyle name="_x000a_shell=progma 54 2" xfId="626"/>
    <cellStyle name="_x000a_shell=progma 55" xfId="217"/>
    <cellStyle name="_x000a_shell=progma 55 2" xfId="627"/>
    <cellStyle name="_x000a_shell=progma 56" xfId="224"/>
    <cellStyle name="_x000a_shell=progma 56 2" xfId="628"/>
    <cellStyle name="_x000a_shell=progma 57" xfId="228"/>
    <cellStyle name="_x000a_shell=progma 57 2" xfId="629"/>
    <cellStyle name="_x000a_shell=progma 58" xfId="232"/>
    <cellStyle name="_x000a_shell=progma 58 2" xfId="630"/>
    <cellStyle name="_x000a_shell=progma 59" xfId="234"/>
    <cellStyle name="_x000a_shell=progma 59 2" xfId="631"/>
    <cellStyle name="_x000a_shell=progma 6" xfId="219"/>
    <cellStyle name="_x000a_shell=progma 6 2" xfId="236"/>
    <cellStyle name="_x000a_shell=progma 6 2 2" xfId="237"/>
    <cellStyle name="_x000a_shell=progma 6 2 2 2" xfId="632"/>
    <cellStyle name="_x000a_shell=progma 6 2 3" xfId="239"/>
    <cellStyle name="_x000a_shell=progma 6 2 3 2" xfId="633"/>
    <cellStyle name="_x000a_shell=progma 6 2 4" xfId="634"/>
    <cellStyle name="_x000a_shell=progma 6 3" xfId="241"/>
    <cellStyle name="_x000a_shell=progma 6 3 2" xfId="242"/>
    <cellStyle name="_x000a_shell=progma 6 3 2 2" xfId="635"/>
    <cellStyle name="_x000a_shell=progma 6 3 3" xfId="636"/>
    <cellStyle name="_x000a_shell=progma 6 4" xfId="244"/>
    <cellStyle name="_x000a_shell=progma 6 4 2" xfId="637"/>
    <cellStyle name="_x000a_shell=progma 6 5" xfId="638"/>
    <cellStyle name="_x000a_shell=progma 6_副本定价20110621-546" xfId="245"/>
    <cellStyle name="_x000a_shell=progma 60" xfId="218"/>
    <cellStyle name="_x000a_shell=progma 60 2" xfId="639"/>
    <cellStyle name="_x000a_shell=progma 61" xfId="225"/>
    <cellStyle name="_x000a_shell=progma 61 2" xfId="640"/>
    <cellStyle name="_x000a_shell=progma 62" xfId="229"/>
    <cellStyle name="_x000a_shell=progma 62 2" xfId="641"/>
    <cellStyle name="_x000a_shell=progma 63" xfId="233"/>
    <cellStyle name="_x000a_shell=progma 63 2" xfId="642"/>
    <cellStyle name="_x000a_shell=progma 64" xfId="235"/>
    <cellStyle name="_x000a_shell=progma 64 2" xfId="643"/>
    <cellStyle name="_x000a_shell=progma 65" xfId="247"/>
    <cellStyle name="_x000a_shell=progma 65 2" xfId="644"/>
    <cellStyle name="_x000a_shell=progma 66" xfId="249"/>
    <cellStyle name="_x000a_shell=progma 66 2" xfId="645"/>
    <cellStyle name="_x000a_shell=progma 67" xfId="252"/>
    <cellStyle name="_x000a_shell=progma 67 2" xfId="646"/>
    <cellStyle name="_x000a_shell=progma 68" xfId="255"/>
    <cellStyle name="_x000a_shell=progma 68 2" xfId="647"/>
    <cellStyle name="_x000a_shell=progma 69" xfId="104"/>
    <cellStyle name="_x000a_shell=progma 69 2" xfId="648"/>
    <cellStyle name="_x000a_shell=progma 7" xfId="223"/>
    <cellStyle name="_x000a_shell=progma 7 2" xfId="257"/>
    <cellStyle name="_x000a_shell=progma 7 2 2" xfId="258"/>
    <cellStyle name="_x000a_shell=progma 7 2 2 2" xfId="649"/>
    <cellStyle name="_x000a_shell=progma 7 2 3" xfId="144"/>
    <cellStyle name="_x000a_shell=progma 7 2 3 2" xfId="650"/>
    <cellStyle name="_x000a_shell=progma 7 2 4" xfId="651"/>
    <cellStyle name="_x000a_shell=progma 7 3" xfId="11"/>
    <cellStyle name="_x000a_shell=progma 7 3 2" xfId="260"/>
    <cellStyle name="_x000a_shell=progma 7 3 2 2" xfId="652"/>
    <cellStyle name="_x000a_shell=progma 7 3 3" xfId="653"/>
    <cellStyle name="_x000a_shell=progma 7 4" xfId="261"/>
    <cellStyle name="_x000a_shell=progma 7 4 2" xfId="654"/>
    <cellStyle name="_x000a_shell=progma 7 5" xfId="655"/>
    <cellStyle name="_x000a_shell=progma 7_副本定价20110621-546" xfId="263"/>
    <cellStyle name="_x000a_shell=progma 70" xfId="248"/>
    <cellStyle name="_x000a_shell=progma 70 2" xfId="656"/>
    <cellStyle name="_x000a_shell=progma 71" xfId="250"/>
    <cellStyle name="_x000a_shell=progma 71 2" xfId="657"/>
    <cellStyle name="_x000a_shell=progma 72" xfId="658"/>
    <cellStyle name="_x000a_shell=progma 8" xfId="227"/>
    <cellStyle name="_x000a_shell=progma 8 2" xfId="264"/>
    <cellStyle name="_x000a_shell=progma 8 2 2" xfId="265"/>
    <cellStyle name="_x000a_shell=progma 8 2 2 2" xfId="659"/>
    <cellStyle name="_x000a_shell=progma 8 2 3" xfId="266"/>
    <cellStyle name="_x000a_shell=progma 8 2 3 2" xfId="660"/>
    <cellStyle name="_x000a_shell=progma 8 2 4" xfId="661"/>
    <cellStyle name="_x000a_shell=progma 8 3" xfId="267"/>
    <cellStyle name="_x000a_shell=progma 8 3 2" xfId="268"/>
    <cellStyle name="_x000a_shell=progma 8 3 2 2" xfId="662"/>
    <cellStyle name="_x000a_shell=progma 8 3 3" xfId="663"/>
    <cellStyle name="_x000a_shell=progma 8 4" xfId="269"/>
    <cellStyle name="_x000a_shell=progma 8 4 2" xfId="664"/>
    <cellStyle name="_x000a_shell=progma 8 5" xfId="665"/>
    <cellStyle name="_x000a_shell=progma 8_副本定价20110621-546" xfId="270"/>
    <cellStyle name="_x000a_shell=progma 9" xfId="231"/>
    <cellStyle name="_x000a_shell=progma 9 2" xfId="154"/>
    <cellStyle name="_x000a_shell=progma 9 2 2" xfId="159"/>
    <cellStyle name="_x000a_shell=progma 9 2 2 2" xfId="666"/>
    <cellStyle name="_x000a_shell=progma 9 2 3" xfId="163"/>
    <cellStyle name="_x000a_shell=progma 9 2 3 2" xfId="667"/>
    <cellStyle name="_x000a_shell=progma 9 2 4" xfId="668"/>
    <cellStyle name="_x000a_shell=progma 9 3" xfId="183"/>
    <cellStyle name="_x000a_shell=progma 9 3 2" xfId="187"/>
    <cellStyle name="_x000a_shell=progma 9 3 2 2" xfId="669"/>
    <cellStyle name="_x000a_shell=progma 9 3 3" xfId="670"/>
    <cellStyle name="_x000a_shell=progma 9 4" xfId="204"/>
    <cellStyle name="_x000a_shell=progma 9 4 2" xfId="671"/>
    <cellStyle name="_x000a_shell=progma 9 5" xfId="672"/>
    <cellStyle name="_x000a_shell=progma 9_副本定价20110621-546" xfId="273"/>
    <cellStyle name="0,0_x000a__x000a_NA_x000a__x000a_" xfId="275"/>
    <cellStyle name="0,0_x000a__x000a_NA_x000a__x000a_ 2" xfId="36"/>
    <cellStyle name="20% - Accent1" xfId="276"/>
    <cellStyle name="20% - Accent1 2" xfId="673"/>
    <cellStyle name="20% - Accent2" xfId="279"/>
    <cellStyle name="20% - Accent2 2" xfId="674"/>
    <cellStyle name="20% - Accent3" xfId="280"/>
    <cellStyle name="20% - Accent3 2" xfId="675"/>
    <cellStyle name="20% - Accent4" xfId="282"/>
    <cellStyle name="20% - Accent4 2" xfId="676"/>
    <cellStyle name="20% - Accent5" xfId="284"/>
    <cellStyle name="20% - Accent5 2" xfId="677"/>
    <cellStyle name="20% - Accent6" xfId="286"/>
    <cellStyle name="20% - Accent6 2" xfId="678"/>
    <cellStyle name="40% - Accent1" xfId="287"/>
    <cellStyle name="40% - Accent1 2" xfId="679"/>
    <cellStyle name="40% - Accent2" xfId="71"/>
    <cellStyle name="40% - Accent2 2" xfId="680"/>
    <cellStyle name="40% - Accent3" xfId="288"/>
    <cellStyle name="40% - Accent3 2" xfId="681"/>
    <cellStyle name="40% - Accent4" xfId="289"/>
    <cellStyle name="40% - Accent4 2" xfId="682"/>
    <cellStyle name="40% - Accent5" xfId="291"/>
    <cellStyle name="40% - Accent5 2" xfId="683"/>
    <cellStyle name="40% - Accent6" xfId="292"/>
    <cellStyle name="40% - Accent6 2" xfId="684"/>
    <cellStyle name="60% - Accent1" xfId="199"/>
    <cellStyle name="60% - Accent1 2" xfId="685"/>
    <cellStyle name="60% - Accent2" xfId="113"/>
    <cellStyle name="60% - Accent2 2" xfId="686"/>
    <cellStyle name="60% - Accent3" xfId="153"/>
    <cellStyle name="60% - Accent3 2" xfId="687"/>
    <cellStyle name="60% - Accent4" xfId="182"/>
    <cellStyle name="60% - Accent4 2" xfId="688"/>
    <cellStyle name="60% - Accent5" xfId="203"/>
    <cellStyle name="60% - Accent5 2" xfId="689"/>
    <cellStyle name="60% - Accent6" xfId="216"/>
    <cellStyle name="60% - Accent6 2" xfId="690"/>
    <cellStyle name="Accent1" xfId="293"/>
    <cellStyle name="Accent1 2" xfId="691"/>
    <cellStyle name="Accent2" xfId="294"/>
    <cellStyle name="Accent2 2" xfId="692"/>
    <cellStyle name="Accent3" xfId="295"/>
    <cellStyle name="Accent3 2" xfId="693"/>
    <cellStyle name="Accent4" xfId="296"/>
    <cellStyle name="Accent4 2" xfId="694"/>
    <cellStyle name="Accent5" xfId="297"/>
    <cellStyle name="Accent5 2" xfId="695"/>
    <cellStyle name="Accent6" xfId="298"/>
    <cellStyle name="Accent6 2" xfId="696"/>
    <cellStyle name="Bad" xfId="158"/>
    <cellStyle name="Bad 2" xfId="697"/>
    <cellStyle name="Calculation" xfId="299"/>
    <cellStyle name="Calculation 2" xfId="301"/>
    <cellStyle name="Calculation 2 2" xfId="305"/>
    <cellStyle name="Calculation 2 2 2" xfId="701"/>
    <cellStyle name="Calculation 2 2 3" xfId="700"/>
    <cellStyle name="Calculation 2 3" xfId="702"/>
    <cellStyle name="Calculation 2 4" xfId="699"/>
    <cellStyle name="Calculation 3" xfId="307"/>
    <cellStyle name="Calculation 3 2" xfId="704"/>
    <cellStyle name="Calculation 3 3" xfId="703"/>
    <cellStyle name="Calculation 4" xfId="698"/>
    <cellStyle name="Check Cell" xfId="56"/>
    <cellStyle name="Check Cell 2" xfId="705"/>
    <cellStyle name="Comma" xfId="308"/>
    <cellStyle name="Comma 10" xfId="24"/>
    <cellStyle name="Comma 10 2" xfId="309"/>
    <cellStyle name="Comma 10 2 2" xfId="706"/>
    <cellStyle name="Comma 10 3" xfId="707"/>
    <cellStyle name="Comma 11" xfId="310"/>
    <cellStyle name="Comma 11 2" xfId="20"/>
    <cellStyle name="Comma 11 2 2" xfId="708"/>
    <cellStyle name="Comma 11 3" xfId="709"/>
    <cellStyle name="Comma 12" xfId="312"/>
    <cellStyle name="Comma 12 2" xfId="313"/>
    <cellStyle name="Comma 12 2 2" xfId="710"/>
    <cellStyle name="Comma 12 3" xfId="711"/>
    <cellStyle name="Comma 13" xfId="314"/>
    <cellStyle name="Comma 13 2" xfId="315"/>
    <cellStyle name="Comma 13 2 2" xfId="712"/>
    <cellStyle name="Comma 13 3" xfId="713"/>
    <cellStyle name="Comma 14" xfId="316"/>
    <cellStyle name="Comma 14 2" xfId="318"/>
    <cellStyle name="Comma 14 2 2" xfId="714"/>
    <cellStyle name="Comma 14 3" xfId="715"/>
    <cellStyle name="Comma 15" xfId="319"/>
    <cellStyle name="Comma 15 2" xfId="322"/>
    <cellStyle name="Comma 15 2 2" xfId="716"/>
    <cellStyle name="Comma 15 3" xfId="717"/>
    <cellStyle name="Comma 16" xfId="317"/>
    <cellStyle name="Comma 16 2" xfId="323"/>
    <cellStyle name="Comma 16 2 2" xfId="718"/>
    <cellStyle name="Comma 16 3" xfId="719"/>
    <cellStyle name="Comma 17" xfId="324"/>
    <cellStyle name="Comma 17 2" xfId="325"/>
    <cellStyle name="Comma 17 2 2" xfId="720"/>
    <cellStyle name="Comma 17 3" xfId="721"/>
    <cellStyle name="Comma 18" xfId="189"/>
    <cellStyle name="Comma 18 2" xfId="722"/>
    <cellStyle name="Comma 19" xfId="326"/>
    <cellStyle name="Comma 19 2" xfId="723"/>
    <cellStyle name="Comma 2" xfId="12"/>
    <cellStyle name="Comma 2 2" xfId="329"/>
    <cellStyle name="Comma 2 2 2" xfId="254"/>
    <cellStyle name="Comma 2 2 2 2" xfId="724"/>
    <cellStyle name="Comma 2 2 3" xfId="725"/>
    <cellStyle name="Comma 2 3" xfId="332"/>
    <cellStyle name="Comma 2 3 2" xfId="335"/>
    <cellStyle name="Comma 2 3 2 2" xfId="726"/>
    <cellStyle name="Comma 2 3 3" xfId="727"/>
    <cellStyle name="Comma 2 4" xfId="339"/>
    <cellStyle name="Comma 2 4 2" xfId="728"/>
    <cellStyle name="Comma 2 5" xfId="729"/>
    <cellStyle name="Comma 20" xfId="320"/>
    <cellStyle name="Comma 20 2" xfId="730"/>
    <cellStyle name="Comma 21" xfId="731"/>
    <cellStyle name="Comma 3" xfId="342"/>
    <cellStyle name="Comma 3 2" xfId="344"/>
    <cellStyle name="Comma 3 2 2" xfId="345"/>
    <cellStyle name="Comma 3 2 2 2" xfId="732"/>
    <cellStyle name="Comma 3 2 3" xfId="733"/>
    <cellStyle name="Comma 3 3" xfId="346"/>
    <cellStyle name="Comma 3 3 2" xfId="37"/>
    <cellStyle name="Comma 3 3 2 2" xfId="734"/>
    <cellStyle name="Comma 3 3 3" xfId="735"/>
    <cellStyle name="Comma 3 4" xfId="31"/>
    <cellStyle name="Comma 3 4 2" xfId="736"/>
    <cellStyle name="Comma 3 5" xfId="737"/>
    <cellStyle name="Comma 4" xfId="348"/>
    <cellStyle name="Comma 4 2" xfId="349"/>
    <cellStyle name="Comma 4 2 2" xfId="738"/>
    <cellStyle name="Comma 4 3" xfId="739"/>
    <cellStyle name="Comma 5" xfId="350"/>
    <cellStyle name="Comma 5 2" xfId="69"/>
    <cellStyle name="Comma 5 2 2" xfId="740"/>
    <cellStyle name="Comma 5 3" xfId="741"/>
    <cellStyle name="Comma 6" xfId="272"/>
    <cellStyle name="Comma 6 2" xfId="222"/>
    <cellStyle name="Comma 6 2 2" xfId="742"/>
    <cellStyle name="Comma 6 3" xfId="743"/>
    <cellStyle name="Comma 7" xfId="352"/>
    <cellStyle name="Comma 7 2" xfId="354"/>
    <cellStyle name="Comma 7 2 2" xfId="744"/>
    <cellStyle name="Comma 7 3" xfId="745"/>
    <cellStyle name="Comma 8" xfId="356"/>
    <cellStyle name="Comma 8 2" xfId="357"/>
    <cellStyle name="Comma 8 2 2" xfId="746"/>
    <cellStyle name="Comma 8 3" xfId="747"/>
    <cellStyle name="Comma 9" xfId="358"/>
    <cellStyle name="Comma 9 2" xfId="359"/>
    <cellStyle name="Comma 9 2 2" xfId="748"/>
    <cellStyle name="Comma 9 3" xfId="749"/>
    <cellStyle name="Currency 10" xfId="360"/>
    <cellStyle name="Currency 10 2" xfId="93"/>
    <cellStyle name="Currency 10 2 2" xfId="752"/>
    <cellStyle name="Currency 10 2 3" xfId="751"/>
    <cellStyle name="Currency 10 3" xfId="753"/>
    <cellStyle name="Currency 10 4" xfId="750"/>
    <cellStyle name="Currency 11" xfId="328"/>
    <cellStyle name="Currency 11 2" xfId="253"/>
    <cellStyle name="Currency 11 2 2" xfId="756"/>
    <cellStyle name="Currency 11 2 3" xfId="755"/>
    <cellStyle name="Currency 11 3" xfId="757"/>
    <cellStyle name="Currency 11 4" xfId="754"/>
    <cellStyle name="Currency 12" xfId="331"/>
    <cellStyle name="Currency 12 2" xfId="334"/>
    <cellStyle name="Currency 12 2 2" xfId="760"/>
    <cellStyle name="Currency 12 2 3" xfId="759"/>
    <cellStyle name="Currency 12 3" xfId="761"/>
    <cellStyle name="Currency 12 4" xfId="758"/>
    <cellStyle name="Currency 13" xfId="338"/>
    <cellStyle name="Currency 13 2" xfId="361"/>
    <cellStyle name="Currency 13 2 2" xfId="764"/>
    <cellStyle name="Currency 13 2 3" xfId="763"/>
    <cellStyle name="Currency 13 3" xfId="765"/>
    <cellStyle name="Currency 13 4" xfId="762"/>
    <cellStyle name="Currency 14" xfId="362"/>
    <cellStyle name="Currency 14 2" xfId="29"/>
    <cellStyle name="Currency 14 2 2" xfId="768"/>
    <cellStyle name="Currency 14 2 3" xfId="767"/>
    <cellStyle name="Currency 14 3" xfId="769"/>
    <cellStyle name="Currency 14 4" xfId="766"/>
    <cellStyle name="Currency 15" xfId="364"/>
    <cellStyle name="Currency 15 2" xfId="366"/>
    <cellStyle name="Currency 15 2 2" xfId="772"/>
    <cellStyle name="Currency 15 2 3" xfId="771"/>
    <cellStyle name="Currency 15 3" xfId="773"/>
    <cellStyle name="Currency 15 4" xfId="770"/>
    <cellStyle name="Currency 16" xfId="367"/>
    <cellStyle name="Currency 16 2" xfId="368"/>
    <cellStyle name="Currency 16 2 2" xfId="776"/>
    <cellStyle name="Currency 16 2 3" xfId="775"/>
    <cellStyle name="Currency 16 3" xfId="777"/>
    <cellStyle name="Currency 16 4" xfId="774"/>
    <cellStyle name="Currency 17" xfId="209"/>
    <cellStyle name="Currency 17 2" xfId="369"/>
    <cellStyle name="Currency 17 2 2" xfId="780"/>
    <cellStyle name="Currency 17 2 3" xfId="779"/>
    <cellStyle name="Currency 17 3" xfId="781"/>
    <cellStyle name="Currency 17 4" xfId="778"/>
    <cellStyle name="Currency 18" xfId="370"/>
    <cellStyle name="Currency 18 2" xfId="783"/>
    <cellStyle name="Currency 18 3" xfId="782"/>
    <cellStyle name="Currency 19" xfId="78"/>
    <cellStyle name="Currency 19 2" xfId="785"/>
    <cellStyle name="Currency 19 3" xfId="784"/>
    <cellStyle name="Currency 2" xfId="84"/>
    <cellStyle name="Currency 2 2" xfId="87"/>
    <cellStyle name="Currency 2 2 2" xfId="371"/>
    <cellStyle name="Currency 2 2 2 2" xfId="789"/>
    <cellStyle name="Currency 2 2 2 3" xfId="788"/>
    <cellStyle name="Currency 2 2 3" xfId="790"/>
    <cellStyle name="Currency 2 2 4" xfId="787"/>
    <cellStyle name="Currency 2 3" xfId="373"/>
    <cellStyle name="Currency 2 3 2" xfId="374"/>
    <cellStyle name="Currency 2 3 2 2" xfId="793"/>
    <cellStyle name="Currency 2 3 2 3" xfId="792"/>
    <cellStyle name="Currency 2 3 3" xfId="794"/>
    <cellStyle name="Currency 2 3 4" xfId="791"/>
    <cellStyle name="Currency 2 4" xfId="375"/>
    <cellStyle name="Currency 2 4 2" xfId="796"/>
    <cellStyle name="Currency 2 4 3" xfId="795"/>
    <cellStyle name="Currency 2 5" xfId="797"/>
    <cellStyle name="Currency 2 6" xfId="786"/>
    <cellStyle name="Currency 20" xfId="365"/>
    <cellStyle name="Currency 20 2" xfId="799"/>
    <cellStyle name="Currency 20 3" xfId="798"/>
    <cellStyle name="Currency 3" xfId="90"/>
    <cellStyle name="Currency 3 2" xfId="95"/>
    <cellStyle name="Currency 3 2 2" xfId="109"/>
    <cellStyle name="Currency 3 2 2 2" xfId="803"/>
    <cellStyle name="Currency 3 2 2 3" xfId="802"/>
    <cellStyle name="Currency 3 2 3" xfId="804"/>
    <cellStyle name="Currency 3 2 4" xfId="801"/>
    <cellStyle name="Currency 3 3" xfId="123"/>
    <cellStyle name="Currency 3 3 2" xfId="128"/>
    <cellStyle name="Currency 3 3 2 2" xfId="807"/>
    <cellStyle name="Currency 3 3 2 3" xfId="806"/>
    <cellStyle name="Currency 3 3 3" xfId="808"/>
    <cellStyle name="Currency 3 3 4" xfId="805"/>
    <cellStyle name="Currency 3 4" xfId="6"/>
    <cellStyle name="Currency 3 4 2" xfId="810"/>
    <cellStyle name="Currency 3 4 3" xfId="809"/>
    <cellStyle name="Currency 3 5" xfId="811"/>
    <cellStyle name="Currency 3 6" xfId="800"/>
    <cellStyle name="Currency 4" xfId="100"/>
    <cellStyle name="Currency 4 2" xfId="103"/>
    <cellStyle name="Currency 4 2 2" xfId="814"/>
    <cellStyle name="Currency 4 2 3" xfId="813"/>
    <cellStyle name="Currency 4 3" xfId="815"/>
    <cellStyle name="Currency 4 4" xfId="812"/>
    <cellStyle name="Currency 5" xfId="94"/>
    <cellStyle name="Currency 5 2" xfId="108"/>
    <cellStyle name="Currency 5 2 2" xfId="818"/>
    <cellStyle name="Currency 5 2 3" xfId="817"/>
    <cellStyle name="Currency 5 3" xfId="819"/>
    <cellStyle name="Currency 5 4" xfId="816"/>
    <cellStyle name="Currency 6" xfId="122"/>
    <cellStyle name="Currency 6 2" xfId="127"/>
    <cellStyle name="Currency 6 2 2" xfId="822"/>
    <cellStyle name="Currency 6 2 3" xfId="821"/>
    <cellStyle name="Currency 6 3" xfId="823"/>
    <cellStyle name="Currency 6 4" xfId="820"/>
    <cellStyle name="Currency 7" xfId="5"/>
    <cellStyle name="Currency 7 2" xfId="35"/>
    <cellStyle name="Currency 7 2 2" xfId="826"/>
    <cellStyle name="Currency 7 2 3" xfId="825"/>
    <cellStyle name="Currency 7 3" xfId="827"/>
    <cellStyle name="Currency 7 4" xfId="824"/>
    <cellStyle name="Currency 8" xfId="134"/>
    <cellStyle name="Currency 8 2" xfId="138"/>
    <cellStyle name="Currency 8 2 2" xfId="830"/>
    <cellStyle name="Currency 8 2 3" xfId="829"/>
    <cellStyle name="Currency 8 3" xfId="831"/>
    <cellStyle name="Currency 8 4" xfId="828"/>
    <cellStyle name="Currency 9" xfId="142"/>
    <cellStyle name="Currency 9 2" xfId="143"/>
    <cellStyle name="Currency 9 2 2" xfId="834"/>
    <cellStyle name="Currency 9 2 3" xfId="833"/>
    <cellStyle name="Currency 9 3" xfId="835"/>
    <cellStyle name="Currency 9 4" xfId="832"/>
    <cellStyle name="Euro" xfId="1116"/>
    <cellStyle name="Explanatory Text" xfId="243"/>
    <cellStyle name="Good" xfId="376"/>
    <cellStyle name="Good 2" xfId="836"/>
    <cellStyle name="Heading 1" xfId="378"/>
    <cellStyle name="Heading 2" xfId="379"/>
    <cellStyle name="Heading 3" xfId="28"/>
    <cellStyle name="Heading 4" xfId="380"/>
    <cellStyle name="Input" xfId="22"/>
    <cellStyle name="Input 2" xfId="7"/>
    <cellStyle name="Input 2 2" xfId="381"/>
    <cellStyle name="Input 2 2 2" xfId="840"/>
    <cellStyle name="Input 2 2 3" xfId="839"/>
    <cellStyle name="Input 2 3" xfId="841"/>
    <cellStyle name="Input 2 4" xfId="838"/>
    <cellStyle name="Input 3" xfId="38"/>
    <cellStyle name="Input 3 2" xfId="843"/>
    <cellStyle name="Input 3 3" xfId="842"/>
    <cellStyle name="Input 4" xfId="837"/>
    <cellStyle name="Linked Cell" xfId="337"/>
    <cellStyle name="Neutral" xfId="382"/>
    <cellStyle name="Neutral 2" xfId="844"/>
    <cellStyle name="Normal 2" xfId="126"/>
    <cellStyle name="Normal 2 2" xfId="384"/>
    <cellStyle name="Normal 2 2 2" xfId="845"/>
    <cellStyle name="Normal 2 3" xfId="846"/>
    <cellStyle name="Note" xfId="386"/>
    <cellStyle name="Note 2" xfId="341"/>
    <cellStyle name="Note 2 2" xfId="343"/>
    <cellStyle name="Note 2 2 2" xfId="850"/>
    <cellStyle name="Note 2 2 3" xfId="849"/>
    <cellStyle name="Note 2 3" xfId="851"/>
    <cellStyle name="Note 2 4" xfId="848"/>
    <cellStyle name="Note 3" xfId="347"/>
    <cellStyle name="Note 3 2" xfId="853"/>
    <cellStyle name="Note 3 3" xfId="852"/>
    <cellStyle name="Note 4" xfId="847"/>
    <cellStyle name="Output" xfId="387"/>
    <cellStyle name="Output 2" xfId="40"/>
    <cellStyle name="Output 2 2" xfId="47"/>
    <cellStyle name="Output 2 2 2" xfId="857"/>
    <cellStyle name="Output 2 2 3" xfId="856"/>
    <cellStyle name="Output 2 3" xfId="858"/>
    <cellStyle name="Output 2 4" xfId="855"/>
    <cellStyle name="Output 3" xfId="68"/>
    <cellStyle name="Output 3 2" xfId="860"/>
    <cellStyle name="Output 3 3" xfId="859"/>
    <cellStyle name="Output 4" xfId="854"/>
    <cellStyle name="Percent 2" xfId="388"/>
    <cellStyle name="Percent 2 2" xfId="389"/>
    <cellStyle name="Percent 2 2 2" xfId="861"/>
    <cellStyle name="Percent 2 3" xfId="862"/>
    <cellStyle name="Standard_MINOL_K" xfId="262"/>
    <cellStyle name="Title" xfId="43"/>
    <cellStyle name="Total" xfId="390"/>
    <cellStyle name="Total 2" xfId="391"/>
    <cellStyle name="Total 2 2" xfId="311"/>
    <cellStyle name="Total 2 2 2" xfId="863"/>
    <cellStyle name="Total 2 3" xfId="864"/>
    <cellStyle name="Total 3" xfId="393"/>
    <cellStyle name="Total 3 2" xfId="865"/>
    <cellStyle name="Warning Text" xfId="304"/>
    <cellStyle name="百分比 2" xfId="259"/>
    <cellStyle name="百分比 2 2" xfId="866"/>
    <cellStyle name="百分比 3" xfId="150"/>
    <cellStyle name="百分比 3 2" xfId="867"/>
    <cellStyle name="常规" xfId="0" builtinId="0"/>
    <cellStyle name="常规 10" xfId="377"/>
    <cellStyle name="常规 10 2" xfId="271"/>
    <cellStyle name="常规 10 2 2" xfId="221"/>
    <cellStyle name="常规 10 2 2 2" xfId="256"/>
    <cellStyle name="常规 10 2 3" xfId="226"/>
    <cellStyle name="常规 10 2 3 2" xfId="868"/>
    <cellStyle name="常规 10 2 4" xfId="230"/>
    <cellStyle name="常规 10 2 5" xfId="869"/>
    <cellStyle name="常规 10 3" xfId="351"/>
    <cellStyle name="常规 10 3 2" xfId="870"/>
    <cellStyle name="常规 10 4" xfId="355"/>
    <cellStyle name="常规 10_迈锐宝Malibu 真我之旅执行 -CTS Katherine.Sun" xfId="30"/>
    <cellStyle name="常规 11" xfId="394"/>
    <cellStyle name="常规 11 2" xfId="395"/>
    <cellStyle name="常规 11 2 2" xfId="396"/>
    <cellStyle name="常规 11 2 2 2" xfId="397"/>
    <cellStyle name="常规 11 2 2 2 2" xfId="871"/>
    <cellStyle name="常规 11 2 2 3" xfId="872"/>
    <cellStyle name="常规 11 2 3" xfId="398"/>
    <cellStyle name="常规 11 2 3 2" xfId="399"/>
    <cellStyle name="常规 11 2 3 2 2" xfId="873"/>
    <cellStyle name="常规 11 2 3 3" xfId="874"/>
    <cellStyle name="常规 11 2 4" xfId="400"/>
    <cellStyle name="常规 11 2 4 2" xfId="875"/>
    <cellStyle name="常规 11 2 5" xfId="876"/>
    <cellStyle name="常规 11 3" xfId="161"/>
    <cellStyle name="常规 11 3 2" xfId="392"/>
    <cellStyle name="常规 11 3 2 2" xfId="877"/>
    <cellStyle name="常规 11 3 3" xfId="878"/>
    <cellStyle name="常规 11 4" xfId="385"/>
    <cellStyle name="常规 11 4 2" xfId="340"/>
    <cellStyle name="常规 11 4 2 2" xfId="879"/>
    <cellStyle name="常规 11 4 3" xfId="880"/>
    <cellStyle name="常规 11 5" xfId="401"/>
    <cellStyle name="常规 11 5 2" xfId="881"/>
    <cellStyle name="常规 11 6" xfId="882"/>
    <cellStyle name="常规 12" xfId="402"/>
    <cellStyle name="常规 12 2" xfId="883"/>
    <cellStyle name="常规 13" xfId="403"/>
    <cellStyle name="常规 13 2" xfId="884"/>
    <cellStyle name="常规 14" xfId="48"/>
    <cellStyle name="常规 14 2" xfId="885"/>
    <cellStyle name="常规 15" xfId="54"/>
    <cellStyle name="常规 15 2" xfId="886"/>
    <cellStyle name="常规 16" xfId="25"/>
    <cellStyle name="常规 16 2" xfId="887"/>
    <cellStyle name="常规 17" xfId="58"/>
    <cellStyle name="常规 17 2" xfId="888"/>
    <cellStyle name="常规 18" xfId="61"/>
    <cellStyle name="常规 18 2" xfId="889"/>
    <cellStyle name="常规 19" xfId="64"/>
    <cellStyle name="常规 19 2" xfId="404"/>
    <cellStyle name="常规 19 2 2" xfId="178"/>
    <cellStyle name="常规 19 2 2 2" xfId="890"/>
    <cellStyle name="常规 19 2 3" xfId="891"/>
    <cellStyle name="常规 19 3" xfId="407"/>
    <cellStyle name="常规 19 3 2" xfId="892"/>
    <cellStyle name="常规 19 4" xfId="893"/>
    <cellStyle name="常规 2" xfId="42"/>
    <cellStyle name="常规 2 2" xfId="112"/>
    <cellStyle name="常规 2 2 2" xfId="117"/>
    <cellStyle name="常规 2 2 2 2" xfId="894"/>
    <cellStyle name="常规 2 2 3" xfId="895"/>
    <cellStyle name="常规 2 3" xfId="152"/>
    <cellStyle name="常规 2 3 2" xfId="896"/>
    <cellStyle name="常规 2 4" xfId="181"/>
    <cellStyle name="常规 2 4 2" xfId="897"/>
    <cellStyle name="常规 2 5" xfId="202"/>
    <cellStyle name="常规 2 5 2" xfId="898"/>
    <cellStyle name="常规 2 6" xfId="215"/>
    <cellStyle name="常规 2 6 2" xfId="899"/>
    <cellStyle name="常规 2 7" xfId="220"/>
    <cellStyle name="常规 2 7 2" xfId="900"/>
    <cellStyle name="常规 2 8" xfId="901"/>
    <cellStyle name="常规 20" xfId="55"/>
    <cellStyle name="常规 20 2" xfId="902"/>
    <cellStyle name="常规 21" xfId="26"/>
    <cellStyle name="常规 22" xfId="59"/>
    <cellStyle name="常规 22 2" xfId="408"/>
    <cellStyle name="常规 22 2 2" xfId="903"/>
    <cellStyle name="常规 22 3" xfId="904"/>
    <cellStyle name="常规 23" xfId="62"/>
    <cellStyle name="常规 23 2" xfId="409"/>
    <cellStyle name="常规 23 2 2" xfId="406"/>
    <cellStyle name="常规 23 2 2 2" xfId="410"/>
    <cellStyle name="常规 23 2 2 2 2" xfId="905"/>
    <cellStyle name="常规 23 2 2 3" xfId="906"/>
    <cellStyle name="常规 23 2 3" xfId="907"/>
    <cellStyle name="常规 23 3" xfId="411"/>
    <cellStyle name="常规 23 3 2" xfId="908"/>
    <cellStyle name="常规 23 4" xfId="412"/>
    <cellStyle name="常规 23 4 2" xfId="909"/>
    <cellStyle name="常规 23 5" xfId="910"/>
    <cellStyle name="常规 24" xfId="65"/>
    <cellStyle name="常规 24 2" xfId="405"/>
    <cellStyle name="常规 24 2 2" xfId="911"/>
    <cellStyle name="常规 24 3" xfId="912"/>
    <cellStyle name="常规 25" xfId="14"/>
    <cellStyle name="常规 25 2" xfId="363"/>
    <cellStyle name="常规 25 2 2" xfId="913"/>
    <cellStyle name="常规 25 3" xfId="914"/>
    <cellStyle name="常规 26" xfId="21"/>
    <cellStyle name="常规 26 2" xfId="915"/>
    <cellStyle name="常规 27" xfId="321"/>
    <cellStyle name="常规 27 2" xfId="916"/>
    <cellStyle name="常规 28" xfId="413"/>
    <cellStyle name="常规 28 2" xfId="917"/>
    <cellStyle name="常规 29" xfId="194"/>
    <cellStyle name="常规 29 2" xfId="246"/>
    <cellStyle name="常规 29 2 2" xfId="918"/>
    <cellStyle name="常规 29 3" xfId="919"/>
    <cellStyle name="常规 3" xfId="414"/>
    <cellStyle name="常规 3 10" xfId="920"/>
    <cellStyle name="常规 3 2" xfId="238"/>
    <cellStyle name="常规 3 2 2" xfId="921"/>
    <cellStyle name="常规 3 3" xfId="415"/>
    <cellStyle name="常规 3 3 2" xfId="372"/>
    <cellStyle name="常规 3 3 2 2" xfId="922"/>
    <cellStyle name="常规 3 3 3" xfId="923"/>
    <cellStyle name="常规 3 4" xfId="416"/>
    <cellStyle name="常规 3 4 2" xfId="924"/>
    <cellStyle name="常规 3 5" xfId="417"/>
    <cellStyle name="常规 3 6" xfId="418"/>
    <cellStyle name="常规 3 6 2" xfId="925"/>
    <cellStyle name="常规 3 7" xfId="353"/>
    <cellStyle name="常规 3 7 2" xfId="419"/>
    <cellStyle name="常规 3 7 2 2" xfId="926"/>
    <cellStyle name="常规 3 7 3" xfId="927"/>
    <cellStyle name="常规 3 8" xfId="274"/>
    <cellStyle name="常规 3 8 2" xfId="928"/>
    <cellStyle name="常规 3 8 2 2" xfId="929"/>
    <cellStyle name="常规 3 8 3" xfId="930"/>
    <cellStyle name="常规 3 9" xfId="931"/>
    <cellStyle name="常规 3 9 2" xfId="932"/>
    <cellStyle name="常规 30" xfId="933"/>
    <cellStyle name="常规 30 2" xfId="934"/>
    <cellStyle name="常规 30 2 2" xfId="935"/>
    <cellStyle name="常规 30 3" xfId="936"/>
    <cellStyle name="常规 31" xfId="937"/>
    <cellStyle name="常规 31 2" xfId="938"/>
    <cellStyle name="常规 31 2 2" xfId="939"/>
    <cellStyle name="常规 31 3" xfId="940"/>
    <cellStyle name="常规 32" xfId="941"/>
    <cellStyle name="常规 32 2" xfId="942"/>
    <cellStyle name="常规 32 2 2" xfId="943"/>
    <cellStyle name="常规 32 3" xfId="944"/>
    <cellStyle name="常规 33" xfId="945"/>
    <cellStyle name="常规 33 2" xfId="946"/>
    <cellStyle name="常规 33 2 2" xfId="947"/>
    <cellStyle name="常规 33 3" xfId="948"/>
    <cellStyle name="常规 34" xfId="949"/>
    <cellStyle name="常规 34 2" xfId="950"/>
    <cellStyle name="常规 34 2 2" xfId="951"/>
    <cellStyle name="常规 34 3" xfId="952"/>
    <cellStyle name="常规 35" xfId="953"/>
    <cellStyle name="常规 35 2" xfId="954"/>
    <cellStyle name="常规 35 2 2" xfId="955"/>
    <cellStyle name="常规 35 3" xfId="956"/>
    <cellStyle name="常规 36" xfId="957"/>
    <cellStyle name="常规 36 2" xfId="958"/>
    <cellStyle name="常规 36 2 2" xfId="959"/>
    <cellStyle name="常规 36 3" xfId="960"/>
    <cellStyle name="常规 37" xfId="961"/>
    <cellStyle name="常规 37 2" xfId="962"/>
    <cellStyle name="常规 37 2 2" xfId="963"/>
    <cellStyle name="常规 37 3" xfId="964"/>
    <cellStyle name="常规 38" xfId="965"/>
    <cellStyle name="常规 38 2" xfId="966"/>
    <cellStyle name="常规 38 2 2" xfId="967"/>
    <cellStyle name="常规 38 3" xfId="968"/>
    <cellStyle name="常规 39" xfId="969"/>
    <cellStyle name="常规 39 2" xfId="970"/>
    <cellStyle name="常规 39 2 2" xfId="971"/>
    <cellStyle name="常规 39 3" xfId="972"/>
    <cellStyle name="常规 4" xfId="421"/>
    <cellStyle name="常规 4 2" xfId="423"/>
    <cellStyle name="常规 4 2 2" xfId="973"/>
    <cellStyle name="常规 4 3" xfId="425"/>
    <cellStyle name="常规 4 4" xfId="428"/>
    <cellStyle name="常规 4 4 2" xfId="974"/>
    <cellStyle name="常规 4 5" xfId="975"/>
    <cellStyle name="常规 40" xfId="976"/>
    <cellStyle name="常规 40 2" xfId="977"/>
    <cellStyle name="常规 40 2 2" xfId="978"/>
    <cellStyle name="常规 40 3" xfId="979"/>
    <cellStyle name="常规 41" xfId="980"/>
    <cellStyle name="常规 42" xfId="981"/>
    <cellStyle name="常规 5" xfId="429"/>
    <cellStyle name="常规 5 2" xfId="16"/>
    <cellStyle name="常规 5 2 2" xfId="19"/>
    <cellStyle name="常规 5 2 2 2" xfId="982"/>
    <cellStyle name="常规 5 2 3" xfId="983"/>
    <cellStyle name="常规 5 3" xfId="430"/>
    <cellStyle name="常规 5 3 10" xfId="327"/>
    <cellStyle name="常规 5 3 10 2" xfId="251"/>
    <cellStyle name="常规 5 3 10 2 2" xfId="984"/>
    <cellStyle name="常规 5 3 10 3" xfId="985"/>
    <cellStyle name="常规 5 3 11" xfId="330"/>
    <cellStyle name="常规 5 3 11 2" xfId="333"/>
    <cellStyle name="常规 5 3 11 2 2" xfId="986"/>
    <cellStyle name="常规 5 3 11 3" xfId="987"/>
    <cellStyle name="常规 5 3 12" xfId="336"/>
    <cellStyle name="常规 5 3 12 2" xfId="988"/>
    <cellStyle name="常规 5 3 13" xfId="989"/>
    <cellStyle name="常规 5 3 2" xfId="281"/>
    <cellStyle name="常规 5 3 2 2" xfId="420"/>
    <cellStyle name="常规 5 3 2 2 2" xfId="422"/>
    <cellStyle name="常规 5 3 2 2 2 2" xfId="426"/>
    <cellStyle name="常规 5 3 2 2 2 2 2" xfId="431"/>
    <cellStyle name="常规 5 3 2 2 2 2 2 2" xfId="990"/>
    <cellStyle name="常规 5 3 2 2 2 2 3" xfId="991"/>
    <cellStyle name="常规 5 3 2 2 2 3" xfId="433"/>
    <cellStyle name="常规 5 3 2 2 2 3 2" xfId="435"/>
    <cellStyle name="常规 5 3 2 2 2 3 2 2" xfId="992"/>
    <cellStyle name="常规 5 3 2 2 2 3 3" xfId="993"/>
    <cellStyle name="常规 5 3 2 2 2 4" xfId="436"/>
    <cellStyle name="常规 5 3 2 2 2 4 2" xfId="994"/>
    <cellStyle name="常规 5 3 2 2 2 5" xfId="995"/>
    <cellStyle name="常规 5 3 2 2 3" xfId="424"/>
    <cellStyle name="常规 5 3 2 2 3 2" xfId="437"/>
    <cellStyle name="常规 5 3 2 2 3 2 2" xfId="996"/>
    <cellStyle name="常规 5 3 2 2 3 3" xfId="997"/>
    <cellStyle name="常规 5 3 2 2 4" xfId="427"/>
    <cellStyle name="常规 5 3 2 2 4 2" xfId="432"/>
    <cellStyle name="常规 5 3 2 2 4 2 2" xfId="998"/>
    <cellStyle name="常规 5 3 2 2 4 3" xfId="999"/>
    <cellStyle name="常规 5 3 2 2 5" xfId="434"/>
    <cellStyle name="常规 5 3 2 2 5 2" xfId="1000"/>
    <cellStyle name="常规 5 3 2 2 6" xfId="1001"/>
    <cellStyle name="常规 5 3 2 3" xfId="1002"/>
    <cellStyle name="常规 5 3 3" xfId="283"/>
    <cellStyle name="常规 5 3 3 2" xfId="146"/>
    <cellStyle name="常规 5 3 3 2 2" xfId="149"/>
    <cellStyle name="常规 5 3 3 2 2 2" xfId="438"/>
    <cellStyle name="常规 5 3 3 2 2 2 2" xfId="1003"/>
    <cellStyle name="常规 5 3 3 2 2 3" xfId="1004"/>
    <cellStyle name="常规 5 3 3 2 3" xfId="17"/>
    <cellStyle name="常规 5 3 3 2 3 2" xfId="439"/>
    <cellStyle name="常规 5 3 3 2 3 2 2" xfId="1005"/>
    <cellStyle name="常规 5 3 3 2 3 3" xfId="1006"/>
    <cellStyle name="常规 5 3 3 2 4" xfId="18"/>
    <cellStyle name="常规 5 3 3 2 4 2" xfId="1007"/>
    <cellStyle name="常规 5 3 3 2 5" xfId="1008"/>
    <cellStyle name="常规 5 3 3 3" xfId="167"/>
    <cellStyle name="常规 5 3 3 3 2" xfId="277"/>
    <cellStyle name="常规 5 3 3 3 2 2" xfId="1009"/>
    <cellStyle name="常规 5 3 3 3 3" xfId="1010"/>
    <cellStyle name="常规 5 3 3 4" xfId="170"/>
    <cellStyle name="常规 5 3 3 4 2" xfId="440"/>
    <cellStyle name="常规 5 3 3 4 2 2" xfId="1011"/>
    <cellStyle name="常规 5 3 3 4 3" xfId="1012"/>
    <cellStyle name="常规 5 3 3 5" xfId="173"/>
    <cellStyle name="常规 5 3 3 5 2" xfId="1013"/>
    <cellStyle name="常规 5 3 3 6" xfId="1014"/>
    <cellStyle name="常规 5 3 4" xfId="285"/>
    <cellStyle name="常规 5 3 4 2" xfId="441"/>
    <cellStyle name="常规 5 3 4 2 2" xfId="442"/>
    <cellStyle name="常规 5 3 4 2 2 2" xfId="444"/>
    <cellStyle name="常规 5 3 4 2 2 2 2" xfId="1015"/>
    <cellStyle name="常规 5 3 4 2 2 3" xfId="1016"/>
    <cellStyle name="常规 5 3 4 2 3" xfId="300"/>
    <cellStyle name="常规 5 3 4 2 3 2" xfId="303"/>
    <cellStyle name="常规 5 3 4 2 3 2 2" xfId="1017"/>
    <cellStyle name="常规 5 3 4 2 3 3" xfId="1018"/>
    <cellStyle name="常规 5 3 4 2 4" xfId="306"/>
    <cellStyle name="常规 5 3 4 2 4 2" xfId="1019"/>
    <cellStyle name="常规 5 3 4 2 5" xfId="1020"/>
    <cellStyle name="常规 5 3 4 3" xfId="383"/>
    <cellStyle name="常规 5 3 4 3 2" xfId="445"/>
    <cellStyle name="常规 5 3 4 3 2 2" xfId="1021"/>
    <cellStyle name="常规 5 3 4 3 3" xfId="1022"/>
    <cellStyle name="常规 5 3 4 4" xfId="446"/>
    <cellStyle name="常规 5 3 4 4 2" xfId="53"/>
    <cellStyle name="常规 5 3 4 4 2 2" xfId="1023"/>
    <cellStyle name="常规 5 3 4 4 3" xfId="1024"/>
    <cellStyle name="常规 5 3 4 5" xfId="447"/>
    <cellStyle name="常规 5 3 4 5 2" xfId="1025"/>
    <cellStyle name="常规 5 3 4 6" xfId="1026"/>
    <cellStyle name="常规 5 3 5" xfId="448"/>
    <cellStyle name="常规 5 3 5 2" xfId="449"/>
    <cellStyle name="常规 5 3 5 2 2" xfId="191"/>
    <cellStyle name="常规 5 3 5 2 2 2" xfId="193"/>
    <cellStyle name="常规 5 3 5 2 2 2 2" xfId="1027"/>
    <cellStyle name="常规 5 3 5 2 2 3" xfId="1028"/>
    <cellStyle name="常规 5 3 5 2 3" xfId="196"/>
    <cellStyle name="常规 5 3 5 2 3 2" xfId="450"/>
    <cellStyle name="常规 5 3 5 2 3 2 2" xfId="1029"/>
    <cellStyle name="常规 5 3 5 2 3 3" xfId="1030"/>
    <cellStyle name="常规 5 3 5 2 4" xfId="451"/>
    <cellStyle name="常规 5 3 5 2 4 2" xfId="1031"/>
    <cellStyle name="常规 5 3 5 2 5" xfId="1032"/>
    <cellStyle name="常规 5 3 5 3" xfId="452"/>
    <cellStyle name="常规 5 3 5 3 2" xfId="211"/>
    <cellStyle name="常规 5 3 5 3 2 2" xfId="1033"/>
    <cellStyle name="常规 5 3 5 3 3" xfId="1034"/>
    <cellStyle name="常规 5 3 5 4" xfId="453"/>
    <cellStyle name="常规 5 3 5 4 2" xfId="240"/>
    <cellStyle name="常规 5 3 5 4 2 2" xfId="1035"/>
    <cellStyle name="常规 5 3 5 4 3" xfId="1036"/>
    <cellStyle name="常规 5 3 5 5" xfId="454"/>
    <cellStyle name="常规 5 3 5 5 2" xfId="1037"/>
    <cellStyle name="常规 5 3 5 6" xfId="1038"/>
    <cellStyle name="常规 5 3 6" xfId="455"/>
    <cellStyle name="常规 5 3 6 2" xfId="45"/>
    <cellStyle name="常规 5 3 6 2 2" xfId="4"/>
    <cellStyle name="常规 5 3 6 2 2 2" xfId="34"/>
    <cellStyle name="常规 5 3 6 2 2 2 2" xfId="1039"/>
    <cellStyle name="常规 5 3 6 2 2 3" xfId="1040"/>
    <cellStyle name="常规 5 3 6 2 3" xfId="133"/>
    <cellStyle name="常规 5 3 6 2 3 2" xfId="137"/>
    <cellStyle name="常规 5 3 6 2 3 2 2" xfId="1041"/>
    <cellStyle name="常规 5 3 6 2 3 3" xfId="1042"/>
    <cellStyle name="常规 5 3 6 2 4" xfId="141"/>
    <cellStyle name="常规 5 3 6 2 4 2" xfId="1043"/>
    <cellStyle name="常规 5 3 6 2 5" xfId="1044"/>
    <cellStyle name="常规 5 3 6 3" xfId="50"/>
    <cellStyle name="常规 5 3 6 3 2" xfId="456"/>
    <cellStyle name="常规 5 3 6 3 2 2" xfId="1045"/>
    <cellStyle name="常规 5 3 6 3 3" xfId="1046"/>
    <cellStyle name="常规 5 3 6 4" xfId="443"/>
    <cellStyle name="常规 5 3 6 4 2" xfId="9"/>
    <cellStyle name="常规 5 3 6 4 2 2" xfId="1047"/>
    <cellStyle name="常规 5 3 6 4 3" xfId="1048"/>
    <cellStyle name="常规 5 3 6 5" xfId="457"/>
    <cellStyle name="常规 5 3 6 5 2" xfId="1049"/>
    <cellStyle name="常规 5 3 6 6" xfId="1050"/>
    <cellStyle name="常规 5 3 7" xfId="458"/>
    <cellStyle name="常规 5 3 7 2" xfId="459"/>
    <cellStyle name="常规 5 3 7 2 2" xfId="13"/>
    <cellStyle name="常规 5 3 7 2 2 2" xfId="290"/>
    <cellStyle name="常规 5 3 7 2 2 2 2" xfId="1051"/>
    <cellStyle name="常规 5 3 7 2 2 3" xfId="1052"/>
    <cellStyle name="常规 5 3 7 2 3" xfId="460"/>
    <cellStyle name="常规 5 3 7 2 3 2" xfId="461"/>
    <cellStyle name="常规 5 3 7 2 3 2 2" xfId="1053"/>
    <cellStyle name="常规 5 3 7 2 3 3" xfId="1054"/>
    <cellStyle name="常规 5 3 7 2 4" xfId="462"/>
    <cellStyle name="常规 5 3 7 2 4 2" xfId="1055"/>
    <cellStyle name="常规 5 3 7 2 5" xfId="1056"/>
    <cellStyle name="常规 5 3 7 3" xfId="463"/>
    <cellStyle name="常规 5 3 7 3 2" xfId="464"/>
    <cellStyle name="常规 5 3 7 3 2 2" xfId="1057"/>
    <cellStyle name="常规 5 3 7 3 3" xfId="1058"/>
    <cellStyle name="常规 5 3 7 4" xfId="302"/>
    <cellStyle name="常规 5 3 7 4 2" xfId="465"/>
    <cellStyle name="常规 5 3 7 4 2 2" xfId="1059"/>
    <cellStyle name="常规 5 3 7 4 3" xfId="1060"/>
    <cellStyle name="常规 5 3 7 5" xfId="466"/>
    <cellStyle name="常规 5 3 7 5 2" xfId="1061"/>
    <cellStyle name="常规 5 3 7 6" xfId="1062"/>
    <cellStyle name="常规 5 3 8" xfId="467"/>
    <cellStyle name="常规 5 3 8 2" xfId="468"/>
    <cellStyle name="常规 5 3 8 2 2" xfId="469"/>
    <cellStyle name="常规 5 3 8 2 2 2" xfId="1063"/>
    <cellStyle name="常规 5 3 8 2 3" xfId="1064"/>
    <cellStyle name="常规 5 3 8 3" xfId="470"/>
    <cellStyle name="常规 5 3 8 3 2" xfId="471"/>
    <cellStyle name="常规 5 3 8 3 2 2" xfId="1065"/>
    <cellStyle name="常规 5 3 8 3 3" xfId="1066"/>
    <cellStyle name="常规 5 3 8 4" xfId="472"/>
    <cellStyle name="常规 5 3 8 4 2" xfId="1067"/>
    <cellStyle name="常规 5 3 8 5" xfId="1068"/>
    <cellStyle name="常规 5 3 9" xfId="473"/>
    <cellStyle name="常规 5 3 9 2" xfId="474"/>
    <cellStyle name="常规 5 3 9 2 2" xfId="475"/>
    <cellStyle name="常规 5 3 9 2 2 2" xfId="1069"/>
    <cellStyle name="常规 5 3 9 2 3" xfId="1070"/>
    <cellStyle name="常规 5 3 9 3" xfId="476"/>
    <cellStyle name="常规 5 3 9 3 2" xfId="477"/>
    <cellStyle name="常规 5 3 9 3 2 2" xfId="1071"/>
    <cellStyle name="常规 5 3 9 3 3" xfId="1072"/>
    <cellStyle name="常规 5 3 9 4" xfId="478"/>
    <cellStyle name="常规 5 3 9 4 2" xfId="1073"/>
    <cellStyle name="常规 5 3 9 5" xfId="1074"/>
    <cellStyle name="常规 5 4" xfId="479"/>
    <cellStyle name="常规 5 4 2" xfId="1075"/>
    <cellStyle name="常规 5 5" xfId="480"/>
    <cellStyle name="常规 5 5 2" xfId="1076"/>
    <cellStyle name="常规 5 6" xfId="481"/>
    <cellStyle name="常规 5 6 2" xfId="1077"/>
    <cellStyle name="常规 5 7" xfId="1078"/>
    <cellStyle name="常规 6" xfId="482"/>
    <cellStyle name="常规 6 2" xfId="483"/>
    <cellStyle name="常规 6 2 2" xfId="484"/>
    <cellStyle name="常规 6 2 2 2" xfId="485"/>
    <cellStyle name="常规 6 2 2 2 2" xfId="1079"/>
    <cellStyle name="常规 6 2 2 3" xfId="1080"/>
    <cellStyle name="常规 6 2 3" xfId="486"/>
    <cellStyle name="常规 6 2 3 2" xfId="1081"/>
    <cellStyle name="常规 6 2 4" xfId="1082"/>
    <cellStyle name="常规 6 3" xfId="487"/>
    <cellStyle name="常规 6 3 2" xfId="1083"/>
    <cellStyle name="常规 6 4" xfId="488"/>
    <cellStyle name="常规 6 4 2" xfId="1084"/>
    <cellStyle name="常规 6 5" xfId="1085"/>
    <cellStyle name="常规 6_迈锐宝Malibu 真我之旅执行 -CTS Katherine.Sun" xfId="489"/>
    <cellStyle name="常规 7" xfId="490"/>
    <cellStyle name="常规 7 2" xfId="491"/>
    <cellStyle name="常规 7 2 2" xfId="492"/>
    <cellStyle name="常规 7 2 2 2" xfId="1086"/>
    <cellStyle name="常规 7 2 3" xfId="493"/>
    <cellStyle name="常规 7 2 3 2" xfId="1087"/>
    <cellStyle name="常规 7 2 4" xfId="1088"/>
    <cellStyle name="常规 7 3" xfId="494"/>
    <cellStyle name="常规 7 3 2" xfId="1089"/>
    <cellStyle name="常规 7 4" xfId="495"/>
    <cellStyle name="常规 7 4 2" xfId="1090"/>
    <cellStyle name="常规 7 5" xfId="496"/>
    <cellStyle name="常规 7 5 2" xfId="1091"/>
    <cellStyle name="常规 7 6" xfId="1092"/>
    <cellStyle name="常规 7_迈锐宝Malibu 真我之旅执行 -CTS Katherine.Sun" xfId="497"/>
    <cellStyle name="常规 8" xfId="498"/>
    <cellStyle name="常规 8 2" xfId="499"/>
    <cellStyle name="常规 8 2 2" xfId="1093"/>
    <cellStyle name="常规 8 3" xfId="500"/>
    <cellStyle name="常规 8 3 2" xfId="1094"/>
    <cellStyle name="常规 8 4" xfId="1095"/>
    <cellStyle name="常规 9" xfId="501"/>
    <cellStyle name="常规 9 2" xfId="502"/>
    <cellStyle name="常规 9 2 2" xfId="503"/>
    <cellStyle name="常规 9 2 2 2" xfId="504"/>
    <cellStyle name="常规 9 3" xfId="505"/>
    <cellStyle name="超链接 2" xfId="506"/>
    <cellStyle name="超链接 2 2" xfId="507"/>
    <cellStyle name="超链接 2 2 2" xfId="508"/>
    <cellStyle name="超链接 2 2 2 2" xfId="509"/>
    <cellStyle name="超链接 2 2 2 2 2" xfId="1096"/>
    <cellStyle name="超链接 2 2 2 3" xfId="1097"/>
    <cellStyle name="超链接 2 2 3" xfId="510"/>
    <cellStyle name="超链接 2 2 3 2" xfId="1098"/>
    <cellStyle name="超链接 2 2 4" xfId="1099"/>
    <cellStyle name="超链接 2 3" xfId="511"/>
    <cellStyle name="超链接 2 3 2" xfId="512"/>
    <cellStyle name="超链接 2 3 2 2" xfId="1100"/>
    <cellStyle name="超链接 2 3 3" xfId="513"/>
    <cellStyle name="超链接 2 3 3 2" xfId="1101"/>
    <cellStyle name="超链接 2 3 4" xfId="1102"/>
    <cellStyle name="超链接 2 4" xfId="514"/>
    <cellStyle name="超链接 2 4 2" xfId="1103"/>
    <cellStyle name="超链接 2 5" xfId="1104"/>
    <cellStyle name="超链接 3" xfId="515"/>
    <cellStyle name="超链接 3 2" xfId="1105"/>
    <cellStyle name="超链接 4" xfId="516"/>
    <cellStyle name="超链接 4 2" xfId="1106"/>
    <cellStyle name="超链接 5" xfId="1107"/>
    <cellStyle name="超链接 5 2" xfId="1108"/>
    <cellStyle name="逗号 2" xfId="278"/>
    <cellStyle name="逗号 2 2" xfId="1109"/>
    <cellStyle name="货币 6 2" xfId="517"/>
    <cellStyle name="货币 6 2 2" xfId="1111"/>
    <cellStyle name="货币 6 2 3" xfId="1110"/>
    <cellStyle name="货币 6 3" xfId="518"/>
    <cellStyle name="货币 6 3 2" xfId="1113"/>
    <cellStyle name="货币 6 3 3" xfId="1112"/>
    <cellStyle name="解释性文本 2" xfId="519"/>
    <cellStyle name="解释性文本 2 2" xfId="1114"/>
    <cellStyle name="千位分隔 2" xfId="1117"/>
    <cellStyle name="适中 2" xfId="520"/>
    <cellStyle name="适中 2 2" xfId="1115"/>
    <cellStyle name="样式 1" xfId="521"/>
    <cellStyle name="样式 1 2" xfId="5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1143000</xdr:rowOff>
    </xdr:from>
    <xdr:to>
      <xdr:col>4</xdr:col>
      <xdr:colOff>8890</xdr:colOff>
      <xdr:row>4</xdr:row>
      <xdr:rowOff>590550</xdr:rowOff>
    </xdr:to>
    <xdr:pic>
      <xdr:nvPicPr>
        <xdr:cNvPr id="7" name="图片 6"/>
        <xdr:cNvPicPr>
          <a:picLocks noChangeAspect="1"/>
        </xdr:cNvPicPr>
      </xdr:nvPicPr>
      <xdr:blipFill>
        <a:blip xmlns:r="http://schemas.openxmlformats.org/officeDocument/2006/relationships" r:embed="rId1" cstate="print"/>
        <a:stretch>
          <a:fillRect/>
        </a:stretch>
      </xdr:blipFill>
      <xdr:spPr>
        <a:xfrm>
          <a:off x="11922125" y="1714500"/>
          <a:ext cx="2240915" cy="18288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93"/>
  <sheetViews>
    <sheetView workbookViewId="0">
      <pane xSplit="2" ySplit="1" topLeftCell="C26" activePane="bottomRight" state="frozen"/>
      <selection pane="topRight"/>
      <selection pane="bottomLeft"/>
      <selection pane="bottomRight" activeCell="B55" sqref="B55"/>
    </sheetView>
  </sheetViews>
  <sheetFormatPr defaultColWidth="9" defaultRowHeight="12"/>
  <cols>
    <col min="1" max="1" width="9" style="35"/>
    <col min="2" max="2" width="39.125" style="36" customWidth="1"/>
    <col min="3" max="3" width="26.75" style="35" customWidth="1"/>
    <col min="4" max="4" width="33.125" style="35" customWidth="1"/>
    <col min="5" max="16" width="5.75" style="35" customWidth="1"/>
    <col min="17" max="16384" width="9" style="35"/>
  </cols>
  <sheetData>
    <row r="1" spans="1:16" ht="35.25" customHeight="1">
      <c r="A1" s="101" t="s">
        <v>0</v>
      </c>
      <c r="B1" s="101"/>
      <c r="C1" s="101"/>
      <c r="D1" s="101"/>
      <c r="E1" s="101"/>
      <c r="F1" s="101"/>
      <c r="G1" s="101"/>
      <c r="H1" s="101"/>
      <c r="I1" s="101"/>
      <c r="J1" s="101"/>
      <c r="K1" s="101"/>
      <c r="L1" s="101"/>
      <c r="M1" s="101"/>
      <c r="N1" s="101"/>
      <c r="O1" s="101"/>
      <c r="P1" s="102"/>
    </row>
    <row r="2" spans="1:16" ht="15" customHeight="1">
      <c r="A2" s="95" t="s">
        <v>1</v>
      </c>
      <c r="B2" s="95" t="s">
        <v>2</v>
      </c>
      <c r="C2" s="95" t="s">
        <v>3</v>
      </c>
      <c r="D2" s="103" t="s">
        <v>4</v>
      </c>
      <c r="E2" s="95" t="s">
        <v>5</v>
      </c>
      <c r="F2" s="95"/>
      <c r="G2" s="95"/>
      <c r="H2" s="95"/>
      <c r="I2" s="95" t="s">
        <v>6</v>
      </c>
      <c r="J2" s="95"/>
      <c r="K2" s="95"/>
      <c r="L2" s="95"/>
      <c r="M2" s="95" t="s">
        <v>7</v>
      </c>
      <c r="N2" s="95"/>
      <c r="O2" s="95"/>
      <c r="P2" s="95"/>
    </row>
    <row r="3" spans="1:16" ht="15" customHeight="1">
      <c r="A3" s="95"/>
      <c r="B3" s="95"/>
      <c r="C3" s="95"/>
      <c r="D3" s="103"/>
      <c r="E3" s="56" t="s">
        <v>8</v>
      </c>
      <c r="F3" s="56" t="s">
        <v>9</v>
      </c>
      <c r="G3" s="56" t="s">
        <v>10</v>
      </c>
      <c r="H3" s="56" t="s">
        <v>11</v>
      </c>
      <c r="I3" s="56" t="s">
        <v>12</v>
      </c>
      <c r="J3" s="56" t="s">
        <v>8</v>
      </c>
      <c r="K3" s="56" t="s">
        <v>9</v>
      </c>
      <c r="L3" s="56" t="s">
        <v>10</v>
      </c>
      <c r="M3" s="56" t="s">
        <v>12</v>
      </c>
      <c r="N3" s="56" t="s">
        <v>8</v>
      </c>
      <c r="O3" s="56" t="s">
        <v>9</v>
      </c>
      <c r="P3" s="56" t="s">
        <v>10</v>
      </c>
    </row>
    <row r="4" spans="1:16" ht="15" customHeight="1">
      <c r="A4" s="96" t="s">
        <v>13</v>
      </c>
      <c r="B4" s="51" t="s">
        <v>14</v>
      </c>
      <c r="C4" s="55" t="s">
        <v>15</v>
      </c>
      <c r="D4" s="54" t="s">
        <v>16</v>
      </c>
      <c r="E4" s="57"/>
      <c r="F4" s="55"/>
      <c r="G4" s="55"/>
      <c r="H4" s="55"/>
      <c r="I4" s="55"/>
      <c r="J4" s="55"/>
      <c r="K4" s="55"/>
      <c r="L4" s="55"/>
      <c r="M4" s="55"/>
      <c r="N4" s="55"/>
      <c r="O4" s="55"/>
      <c r="P4" s="55"/>
    </row>
    <row r="5" spans="1:16" ht="15" customHeight="1">
      <c r="A5" s="97"/>
      <c r="B5" s="51" t="s">
        <v>17</v>
      </c>
      <c r="C5" s="55" t="s">
        <v>15</v>
      </c>
      <c r="D5" s="54" t="s">
        <v>16</v>
      </c>
      <c r="E5" s="57"/>
      <c r="F5" s="55"/>
      <c r="G5" s="55"/>
      <c r="H5" s="55"/>
      <c r="I5" s="55"/>
      <c r="J5" s="55"/>
      <c r="K5" s="55"/>
      <c r="L5" s="55"/>
      <c r="M5" s="55"/>
      <c r="N5" s="55"/>
      <c r="O5" s="55"/>
      <c r="P5" s="55"/>
    </row>
    <row r="6" spans="1:16" ht="15" customHeight="1">
      <c r="A6" s="97"/>
      <c r="B6" s="51" t="s">
        <v>18</v>
      </c>
      <c r="C6" s="55" t="s">
        <v>15</v>
      </c>
      <c r="D6" s="54" t="s">
        <v>16</v>
      </c>
      <c r="E6" s="57"/>
      <c r="F6" s="57"/>
      <c r="G6" s="55"/>
      <c r="H6" s="55"/>
      <c r="I6" s="55"/>
      <c r="J6" s="55"/>
      <c r="K6" s="55"/>
      <c r="L6" s="55"/>
      <c r="M6" s="55"/>
      <c r="N6" s="55"/>
      <c r="O6" s="55"/>
      <c r="P6" s="55"/>
    </row>
    <row r="7" spans="1:16" ht="15" customHeight="1">
      <c r="A7" s="97"/>
      <c r="B7" s="51" t="s">
        <v>19</v>
      </c>
      <c r="C7" s="55" t="s">
        <v>15</v>
      </c>
      <c r="D7" s="54" t="s">
        <v>16</v>
      </c>
      <c r="E7" s="55"/>
      <c r="F7" s="57"/>
      <c r="G7" s="55"/>
      <c r="H7" s="55"/>
      <c r="I7" s="55"/>
      <c r="J7" s="55"/>
      <c r="K7" s="55"/>
      <c r="L7" s="55"/>
      <c r="M7" s="55"/>
      <c r="N7" s="55"/>
      <c r="O7" s="55"/>
      <c r="P7" s="55"/>
    </row>
    <row r="8" spans="1:16" ht="15" customHeight="1">
      <c r="A8" s="97"/>
      <c r="B8" s="51" t="s">
        <v>20</v>
      </c>
      <c r="C8" s="55" t="s">
        <v>15</v>
      </c>
      <c r="D8" s="54" t="s">
        <v>16</v>
      </c>
      <c r="E8" s="55"/>
      <c r="F8" s="57"/>
      <c r="G8" s="55"/>
      <c r="H8" s="55"/>
      <c r="I8" s="55"/>
      <c r="J8" s="55"/>
      <c r="K8" s="55"/>
      <c r="L8" s="55"/>
      <c r="M8" s="55"/>
      <c r="N8" s="55"/>
      <c r="O8" s="55"/>
      <c r="P8" s="55"/>
    </row>
    <row r="9" spans="1:16" ht="15" customHeight="1">
      <c r="A9" s="97"/>
      <c r="B9" s="51" t="s">
        <v>21</v>
      </c>
      <c r="C9" s="55" t="s">
        <v>15</v>
      </c>
      <c r="D9" s="54" t="s">
        <v>16</v>
      </c>
      <c r="E9" s="55"/>
      <c r="F9" s="57"/>
      <c r="G9" s="55"/>
      <c r="H9" s="55"/>
      <c r="I9" s="55"/>
      <c r="J9" s="55"/>
      <c r="K9" s="55"/>
      <c r="L9" s="55"/>
      <c r="M9" s="55"/>
      <c r="N9" s="55"/>
      <c r="O9" s="55"/>
      <c r="P9" s="55"/>
    </row>
    <row r="10" spans="1:16" ht="15" customHeight="1">
      <c r="A10" s="97"/>
      <c r="B10" s="51" t="s">
        <v>22</v>
      </c>
      <c r="C10" s="55" t="s">
        <v>15</v>
      </c>
      <c r="D10" s="54" t="s">
        <v>16</v>
      </c>
      <c r="E10" s="55"/>
      <c r="F10" s="57"/>
      <c r="G10" s="55"/>
      <c r="H10" s="55"/>
      <c r="I10" s="55"/>
      <c r="J10" s="55"/>
      <c r="K10" s="55"/>
      <c r="L10" s="55"/>
      <c r="M10" s="55"/>
      <c r="N10" s="55"/>
      <c r="O10" s="55"/>
      <c r="P10" s="55"/>
    </row>
    <row r="11" spans="1:16" ht="15" customHeight="1">
      <c r="A11" s="97"/>
      <c r="B11" s="51" t="s">
        <v>23</v>
      </c>
      <c r="C11" s="55" t="s">
        <v>15</v>
      </c>
      <c r="D11" s="54" t="s">
        <v>16</v>
      </c>
      <c r="E11" s="55"/>
      <c r="F11" s="55"/>
      <c r="G11" s="57"/>
      <c r="H11" s="55"/>
      <c r="I11" s="55"/>
      <c r="J11" s="55"/>
      <c r="K11" s="55"/>
      <c r="L11" s="55"/>
      <c r="M11" s="55"/>
      <c r="N11" s="55"/>
      <c r="O11" s="55"/>
      <c r="P11" s="55"/>
    </row>
    <row r="12" spans="1:16" ht="15" customHeight="1">
      <c r="A12" s="97"/>
      <c r="B12" s="51" t="s">
        <v>24</v>
      </c>
      <c r="C12" s="55" t="s">
        <v>15</v>
      </c>
      <c r="D12" s="54" t="s">
        <v>16</v>
      </c>
      <c r="E12" s="55"/>
      <c r="F12" s="55"/>
      <c r="G12" s="57"/>
      <c r="H12" s="55"/>
      <c r="I12" s="55"/>
      <c r="J12" s="55"/>
      <c r="K12" s="55"/>
      <c r="L12" s="55"/>
      <c r="M12" s="55"/>
      <c r="N12" s="55"/>
      <c r="O12" s="55"/>
      <c r="P12" s="55"/>
    </row>
    <row r="13" spans="1:16" ht="15" customHeight="1">
      <c r="A13" s="97"/>
      <c r="B13" s="51" t="s">
        <v>25</v>
      </c>
      <c r="C13" s="55" t="s">
        <v>15</v>
      </c>
      <c r="D13" s="54" t="s">
        <v>16</v>
      </c>
      <c r="E13" s="55"/>
      <c r="F13" s="55"/>
      <c r="G13" s="55"/>
      <c r="H13" s="57"/>
      <c r="I13" s="55"/>
      <c r="J13" s="55"/>
      <c r="K13" s="55"/>
      <c r="L13" s="55"/>
      <c r="M13" s="55"/>
      <c r="N13" s="55"/>
      <c r="O13" s="55"/>
      <c r="P13" s="55"/>
    </row>
    <row r="14" spans="1:16" ht="15" customHeight="1">
      <c r="A14" s="98"/>
      <c r="B14" s="51" t="s">
        <v>26</v>
      </c>
      <c r="C14" s="55" t="s">
        <v>15</v>
      </c>
      <c r="D14" s="54" t="s">
        <v>16</v>
      </c>
      <c r="E14" s="55"/>
      <c r="F14" s="55"/>
      <c r="G14" s="55"/>
      <c r="H14" s="57"/>
      <c r="I14" s="57"/>
      <c r="J14" s="55"/>
      <c r="K14" s="55"/>
      <c r="L14" s="55"/>
      <c r="M14" s="55"/>
      <c r="N14" s="55"/>
      <c r="O14" s="55"/>
      <c r="P14" s="55"/>
    </row>
    <row r="15" spans="1:16" ht="15" customHeight="1">
      <c r="A15" s="96" t="s">
        <v>27</v>
      </c>
      <c r="B15" s="51" t="s">
        <v>28</v>
      </c>
      <c r="C15" s="51" t="s">
        <v>29</v>
      </c>
      <c r="D15" s="51"/>
      <c r="E15" s="58"/>
      <c r="F15" s="55"/>
      <c r="G15" s="55"/>
      <c r="H15" s="55"/>
      <c r="I15" s="55"/>
      <c r="J15" s="55"/>
      <c r="K15" s="55"/>
      <c r="L15" s="55"/>
      <c r="M15" s="55"/>
      <c r="N15" s="55"/>
      <c r="O15" s="55"/>
      <c r="P15" s="55"/>
    </row>
    <row r="16" spans="1:16" ht="15" customHeight="1">
      <c r="A16" s="99"/>
      <c r="B16" s="51" t="s">
        <v>30</v>
      </c>
      <c r="C16" s="51" t="s">
        <v>31</v>
      </c>
      <c r="D16" s="51" t="s">
        <v>32</v>
      </c>
      <c r="E16" s="55"/>
      <c r="F16" s="58"/>
      <c r="G16" s="58"/>
      <c r="H16" s="58"/>
      <c r="I16" s="58"/>
      <c r="J16" s="58"/>
      <c r="K16" s="58"/>
      <c r="L16" s="55"/>
      <c r="M16" s="55"/>
      <c r="N16" s="55"/>
      <c r="O16" s="55"/>
      <c r="P16" s="55"/>
    </row>
    <row r="17" spans="1:16" ht="15" customHeight="1">
      <c r="A17" s="99"/>
      <c r="B17" s="51" t="s">
        <v>33</v>
      </c>
      <c r="C17" s="51" t="s">
        <v>34</v>
      </c>
      <c r="D17" s="51" t="s">
        <v>35</v>
      </c>
      <c r="E17" s="58"/>
      <c r="F17" s="55"/>
      <c r="G17" s="55"/>
      <c r="H17" s="55"/>
      <c r="I17" s="55"/>
      <c r="J17" s="55"/>
      <c r="K17" s="55"/>
      <c r="L17" s="55"/>
      <c r="M17" s="55"/>
      <c r="N17" s="55"/>
      <c r="O17" s="55"/>
      <c r="P17" s="55"/>
    </row>
    <row r="18" spans="1:16" ht="15" customHeight="1">
      <c r="A18" s="99"/>
      <c r="B18" s="51" t="s">
        <v>36</v>
      </c>
      <c r="C18" s="51" t="s">
        <v>37</v>
      </c>
      <c r="D18" s="51" t="s">
        <v>38</v>
      </c>
      <c r="E18" s="55"/>
      <c r="F18" s="58"/>
      <c r="G18" s="58"/>
      <c r="H18" s="58"/>
      <c r="I18" s="58"/>
      <c r="J18" s="58"/>
      <c r="K18" s="58"/>
      <c r="L18" s="55"/>
      <c r="M18" s="55"/>
      <c r="N18" s="55"/>
      <c r="O18" s="55"/>
      <c r="P18" s="55"/>
    </row>
    <row r="19" spans="1:16" ht="15" customHeight="1">
      <c r="A19" s="99"/>
      <c r="B19" s="51" t="s">
        <v>39</v>
      </c>
      <c r="C19" s="51" t="s">
        <v>40</v>
      </c>
      <c r="D19" s="51" t="s">
        <v>41</v>
      </c>
      <c r="E19" s="55"/>
      <c r="F19" s="55"/>
      <c r="G19" s="55"/>
      <c r="H19" s="58"/>
      <c r="I19" s="58"/>
      <c r="J19" s="58"/>
      <c r="K19" s="58"/>
      <c r="L19" s="55"/>
      <c r="M19" s="55"/>
      <c r="N19" s="55"/>
      <c r="O19" s="55"/>
      <c r="P19" s="55"/>
    </row>
    <row r="20" spans="1:16" ht="15" customHeight="1">
      <c r="A20" s="99"/>
      <c r="B20" s="51" t="s">
        <v>42</v>
      </c>
      <c r="C20" s="51" t="s">
        <v>28</v>
      </c>
      <c r="D20" s="51"/>
      <c r="E20" s="55"/>
      <c r="F20" s="55"/>
      <c r="G20" s="55"/>
      <c r="H20" s="55"/>
      <c r="I20" s="55"/>
      <c r="J20" s="58"/>
      <c r="K20" s="58"/>
      <c r="L20" s="58"/>
      <c r="M20" s="58"/>
      <c r="N20" s="55"/>
      <c r="O20" s="55"/>
      <c r="P20" s="55"/>
    </row>
    <row r="21" spans="1:16" ht="15" customHeight="1">
      <c r="A21" s="99"/>
      <c r="B21" s="51" t="s">
        <v>43</v>
      </c>
      <c r="C21" s="51" t="s">
        <v>44</v>
      </c>
      <c r="D21" s="51" t="s">
        <v>45</v>
      </c>
      <c r="E21" s="55"/>
      <c r="F21" s="55"/>
      <c r="G21" s="55"/>
      <c r="H21" s="58"/>
      <c r="I21" s="58"/>
      <c r="J21" s="58"/>
      <c r="K21" s="55"/>
      <c r="L21" s="55"/>
      <c r="M21" s="55"/>
      <c r="N21" s="55"/>
      <c r="O21" s="55"/>
      <c r="P21" s="55"/>
    </row>
    <row r="22" spans="1:16" ht="15" customHeight="1">
      <c r="A22" s="99"/>
      <c r="B22" s="51" t="s">
        <v>46</v>
      </c>
      <c r="C22" s="51" t="s">
        <v>47</v>
      </c>
      <c r="D22" s="51" t="s">
        <v>48</v>
      </c>
      <c r="E22" s="55"/>
      <c r="F22" s="55"/>
      <c r="G22" s="55"/>
      <c r="H22" s="55"/>
      <c r="I22" s="58"/>
      <c r="J22" s="58"/>
      <c r="K22" s="58"/>
      <c r="L22" s="55"/>
      <c r="M22" s="55"/>
      <c r="N22" s="55"/>
      <c r="O22" s="55"/>
      <c r="P22" s="55"/>
    </row>
    <row r="23" spans="1:16" ht="15" customHeight="1">
      <c r="A23" s="99"/>
      <c r="B23" s="51" t="s">
        <v>49</v>
      </c>
      <c r="C23" s="51" t="s">
        <v>50</v>
      </c>
      <c r="D23" s="51" t="s">
        <v>51</v>
      </c>
      <c r="E23" s="55"/>
      <c r="F23" s="55"/>
      <c r="G23" s="55"/>
      <c r="H23" s="55"/>
      <c r="I23" s="55"/>
      <c r="J23" s="58"/>
      <c r="K23" s="58"/>
      <c r="L23" s="58"/>
      <c r="M23" s="58"/>
      <c r="N23" s="55"/>
      <c r="O23" s="55"/>
      <c r="P23" s="55"/>
    </row>
    <row r="24" spans="1:16" ht="15" customHeight="1">
      <c r="A24" s="99"/>
      <c r="B24" s="51" t="s">
        <v>52</v>
      </c>
      <c r="C24" s="51" t="s">
        <v>53</v>
      </c>
      <c r="D24" s="51" t="s">
        <v>54</v>
      </c>
      <c r="E24" s="55"/>
      <c r="F24" s="55"/>
      <c r="G24" s="55"/>
      <c r="H24" s="55"/>
      <c r="I24" s="55"/>
      <c r="J24" s="58"/>
      <c r="K24" s="58"/>
      <c r="L24" s="58"/>
      <c r="M24" s="58"/>
      <c r="N24" s="58"/>
      <c r="O24" s="55"/>
      <c r="P24" s="55"/>
    </row>
    <row r="25" spans="1:16" ht="15" customHeight="1">
      <c r="A25" s="100"/>
      <c r="B25" s="51" t="s">
        <v>55</v>
      </c>
      <c r="C25" s="51" t="s">
        <v>56</v>
      </c>
      <c r="D25" s="51" t="s">
        <v>57</v>
      </c>
      <c r="E25" s="55"/>
      <c r="F25" s="55"/>
      <c r="G25" s="55"/>
      <c r="H25" s="55"/>
      <c r="I25" s="55"/>
      <c r="J25" s="55"/>
      <c r="K25" s="55"/>
      <c r="L25" s="55"/>
      <c r="M25" s="55"/>
      <c r="N25" s="58"/>
      <c r="O25" s="58"/>
      <c r="P25" s="55"/>
    </row>
    <row r="26" spans="1:16" ht="15" customHeight="1">
      <c r="A26" s="96" t="s">
        <v>58</v>
      </c>
      <c r="B26" s="51" t="s">
        <v>59</v>
      </c>
      <c r="C26" s="51" t="s">
        <v>60</v>
      </c>
      <c r="D26" s="51" t="s">
        <v>61</v>
      </c>
      <c r="E26" s="55"/>
      <c r="F26" s="55"/>
      <c r="G26" s="55"/>
      <c r="H26" s="59"/>
      <c r="I26" s="59"/>
      <c r="J26" s="59"/>
      <c r="K26" s="55"/>
      <c r="L26" s="55"/>
      <c r="M26" s="55"/>
      <c r="N26" s="55"/>
      <c r="O26" s="55"/>
      <c r="P26" s="55"/>
    </row>
    <row r="27" spans="1:16" ht="15" customHeight="1">
      <c r="A27" s="99"/>
      <c r="B27" s="51" t="s">
        <v>62</v>
      </c>
      <c r="C27" s="51" t="s">
        <v>63</v>
      </c>
      <c r="D27" s="51" t="s">
        <v>64</v>
      </c>
      <c r="E27" s="55"/>
      <c r="F27" s="55"/>
      <c r="G27" s="55"/>
      <c r="H27" s="59"/>
      <c r="I27" s="59"/>
      <c r="J27" s="59"/>
      <c r="K27" s="59"/>
      <c r="L27" s="55"/>
      <c r="M27" s="55"/>
      <c r="N27" s="55"/>
      <c r="O27" s="55"/>
      <c r="P27" s="55"/>
    </row>
    <row r="28" spans="1:16" ht="15" customHeight="1">
      <c r="A28" s="99"/>
      <c r="B28" s="51" t="s">
        <v>65</v>
      </c>
      <c r="C28" s="51" t="s">
        <v>66</v>
      </c>
      <c r="D28" s="51" t="s">
        <v>67</v>
      </c>
      <c r="E28" s="55"/>
      <c r="F28" s="55"/>
      <c r="G28" s="59"/>
      <c r="H28" s="59"/>
      <c r="I28" s="59"/>
      <c r="J28" s="59"/>
      <c r="K28" s="55"/>
      <c r="L28" s="55"/>
      <c r="M28" s="55"/>
      <c r="N28" s="55"/>
      <c r="O28" s="55"/>
      <c r="P28" s="55"/>
    </row>
    <row r="29" spans="1:16" ht="15" customHeight="1">
      <c r="A29" s="99"/>
      <c r="B29" s="51" t="s">
        <v>68</v>
      </c>
      <c r="C29" s="51" t="s">
        <v>69</v>
      </c>
      <c r="D29" s="51" t="s">
        <v>70</v>
      </c>
      <c r="E29" s="55"/>
      <c r="F29" s="55"/>
      <c r="G29" s="59"/>
      <c r="H29" s="59"/>
      <c r="I29" s="59"/>
      <c r="J29" s="59"/>
      <c r="K29" s="55"/>
      <c r="L29" s="55"/>
      <c r="M29" s="55"/>
      <c r="N29" s="55"/>
      <c r="O29" s="55"/>
      <c r="P29" s="55"/>
    </row>
    <row r="30" spans="1:16" ht="15" customHeight="1">
      <c r="A30" s="99"/>
      <c r="B30" s="51" t="s">
        <v>71</v>
      </c>
      <c r="C30" s="51" t="s">
        <v>72</v>
      </c>
      <c r="D30" s="51" t="s">
        <v>64</v>
      </c>
      <c r="E30" s="55"/>
      <c r="F30" s="55"/>
      <c r="G30" s="55"/>
      <c r="H30" s="55"/>
      <c r="I30" s="59"/>
      <c r="J30" s="59"/>
      <c r="K30" s="59"/>
      <c r="L30" s="59"/>
      <c r="M30" s="59"/>
      <c r="N30" s="55"/>
      <c r="O30" s="55"/>
      <c r="P30" s="55"/>
    </row>
    <row r="31" spans="1:16" ht="15" customHeight="1">
      <c r="A31" s="100"/>
      <c r="B31" s="51" t="s">
        <v>73</v>
      </c>
      <c r="C31" s="51" t="s">
        <v>74</v>
      </c>
      <c r="D31" s="51" t="s">
        <v>75</v>
      </c>
      <c r="E31" s="55"/>
      <c r="F31" s="55"/>
      <c r="G31" s="55"/>
      <c r="H31" s="55"/>
      <c r="I31" s="59"/>
      <c r="J31" s="59"/>
      <c r="K31" s="59"/>
      <c r="L31" s="59"/>
      <c r="M31" s="59"/>
      <c r="N31" s="55"/>
      <c r="O31" s="55"/>
      <c r="P31" s="55"/>
    </row>
    <row r="32" spans="1:16" ht="15" customHeight="1">
      <c r="A32" s="96" t="s">
        <v>76</v>
      </c>
      <c r="B32" s="51" t="s">
        <v>77</v>
      </c>
      <c r="C32" s="51" t="s">
        <v>78</v>
      </c>
      <c r="D32" s="51" t="s">
        <v>79</v>
      </c>
      <c r="E32" s="55"/>
      <c r="F32" s="55"/>
      <c r="G32" s="55"/>
      <c r="H32" s="55"/>
      <c r="I32" s="55"/>
      <c r="J32" s="55"/>
      <c r="K32" s="62"/>
      <c r="L32" s="62"/>
      <c r="M32" s="62"/>
      <c r="N32" s="55"/>
      <c r="O32" s="55"/>
      <c r="P32" s="55"/>
    </row>
    <row r="33" spans="1:16" ht="15" customHeight="1">
      <c r="A33" s="99"/>
      <c r="B33" s="51" t="s">
        <v>80</v>
      </c>
      <c r="C33" s="51" t="s">
        <v>81</v>
      </c>
      <c r="D33" s="51" t="s">
        <v>82</v>
      </c>
      <c r="E33" s="55"/>
      <c r="F33" s="55"/>
      <c r="G33" s="55"/>
      <c r="H33" s="55"/>
      <c r="I33" s="55"/>
      <c r="J33" s="55"/>
      <c r="K33" s="55"/>
      <c r="L33" s="62"/>
      <c r="M33" s="62"/>
      <c r="N33" s="62"/>
      <c r="O33" s="62"/>
      <c r="P33" s="55"/>
    </row>
    <row r="34" spans="1:16" ht="15" customHeight="1">
      <c r="A34" s="99"/>
      <c r="B34" s="51" t="s">
        <v>83</v>
      </c>
      <c r="C34" s="51" t="s">
        <v>81</v>
      </c>
      <c r="D34" s="51" t="s">
        <v>82</v>
      </c>
      <c r="E34" s="55"/>
      <c r="F34" s="55"/>
      <c r="G34" s="55"/>
      <c r="H34" s="55"/>
      <c r="I34" s="55"/>
      <c r="J34" s="55"/>
      <c r="K34" s="55"/>
      <c r="L34" s="62"/>
      <c r="M34" s="62"/>
      <c r="N34" s="62"/>
      <c r="O34" s="62"/>
      <c r="P34" s="55"/>
    </row>
    <row r="35" spans="1:16" ht="15" customHeight="1">
      <c r="A35" s="100"/>
      <c r="B35" s="51" t="s">
        <v>84</v>
      </c>
      <c r="C35" s="51" t="s">
        <v>85</v>
      </c>
      <c r="D35" s="51"/>
      <c r="E35" s="55"/>
      <c r="F35" s="55"/>
      <c r="G35" s="55"/>
      <c r="H35" s="55"/>
      <c r="I35" s="55"/>
      <c r="J35" s="55"/>
      <c r="K35" s="55"/>
      <c r="L35" s="55"/>
      <c r="M35" s="55"/>
      <c r="N35" s="55"/>
      <c r="O35" s="62"/>
      <c r="P35" s="55"/>
    </row>
    <row r="36" spans="1:16" ht="15" customHeight="1">
      <c r="A36" s="96" t="s">
        <v>86</v>
      </c>
      <c r="B36" s="51" t="s">
        <v>87</v>
      </c>
      <c r="C36" s="51" t="s">
        <v>88</v>
      </c>
      <c r="D36" s="51" t="s">
        <v>89</v>
      </c>
      <c r="E36" s="55"/>
      <c r="F36" s="60"/>
      <c r="G36" s="60"/>
      <c r="H36" s="60"/>
      <c r="I36" s="55"/>
      <c r="J36" s="55"/>
      <c r="K36" s="55"/>
      <c r="L36" s="55"/>
      <c r="M36" s="55"/>
      <c r="N36" s="55"/>
      <c r="O36" s="55"/>
      <c r="P36" s="55"/>
    </row>
    <row r="37" spans="1:16" ht="15" customHeight="1">
      <c r="A37" s="99"/>
      <c r="B37" s="51" t="s">
        <v>90</v>
      </c>
      <c r="C37" s="51" t="s">
        <v>91</v>
      </c>
      <c r="D37" s="51" t="s">
        <v>92</v>
      </c>
      <c r="E37" s="55"/>
      <c r="F37" s="55"/>
      <c r="G37" s="55"/>
      <c r="H37" s="55"/>
      <c r="I37" s="60"/>
      <c r="J37" s="60"/>
      <c r="K37" s="55"/>
      <c r="L37" s="55"/>
      <c r="M37" s="55"/>
      <c r="N37" s="55"/>
      <c r="O37" s="55"/>
      <c r="P37" s="55"/>
    </row>
    <row r="38" spans="1:16" ht="15" customHeight="1">
      <c r="A38" s="99"/>
      <c r="B38" s="51" t="s">
        <v>93</v>
      </c>
      <c r="C38" s="51" t="s">
        <v>94</v>
      </c>
      <c r="D38" s="51" t="s">
        <v>95</v>
      </c>
      <c r="E38" s="55"/>
      <c r="F38" s="55"/>
      <c r="G38" s="55"/>
      <c r="H38" s="55"/>
      <c r="I38" s="55"/>
      <c r="J38" s="55"/>
      <c r="K38" s="60"/>
      <c r="L38" s="55"/>
      <c r="M38" s="55"/>
      <c r="N38" s="55"/>
      <c r="O38" s="55"/>
      <c r="P38" s="55"/>
    </row>
    <row r="39" spans="1:16" ht="15" customHeight="1">
      <c r="A39" s="99"/>
      <c r="B39" s="51" t="s">
        <v>96</v>
      </c>
      <c r="C39" s="51" t="s">
        <v>97</v>
      </c>
      <c r="D39" s="51" t="s">
        <v>98</v>
      </c>
      <c r="E39" s="55"/>
      <c r="F39" s="55"/>
      <c r="G39" s="55"/>
      <c r="H39" s="55"/>
      <c r="I39" s="55"/>
      <c r="J39" s="55"/>
      <c r="K39" s="55"/>
      <c r="L39" s="60"/>
      <c r="M39" s="55"/>
      <c r="N39" s="55"/>
      <c r="O39" s="55"/>
      <c r="P39" s="55"/>
    </row>
    <row r="40" spans="1:16" ht="15" customHeight="1">
      <c r="A40" s="99"/>
      <c r="B40" s="51" t="s">
        <v>99</v>
      </c>
      <c r="C40" s="51" t="s">
        <v>100</v>
      </c>
      <c r="D40" s="51" t="s">
        <v>101</v>
      </c>
      <c r="E40" s="55"/>
      <c r="F40" s="55"/>
      <c r="G40" s="55"/>
      <c r="H40" s="55"/>
      <c r="I40" s="55"/>
      <c r="J40" s="55"/>
      <c r="K40" s="55"/>
      <c r="L40" s="55"/>
      <c r="M40" s="60"/>
      <c r="N40" s="55"/>
      <c r="O40" s="55"/>
      <c r="P40" s="55"/>
    </row>
    <row r="41" spans="1:16" ht="15" customHeight="1">
      <c r="A41" s="100"/>
      <c r="B41" s="51" t="s">
        <v>102</v>
      </c>
      <c r="C41" s="51" t="s">
        <v>103</v>
      </c>
      <c r="D41" s="51"/>
      <c r="E41" s="55"/>
      <c r="F41" s="55"/>
      <c r="G41" s="55"/>
      <c r="H41" s="55"/>
      <c r="I41" s="55"/>
      <c r="J41" s="55"/>
      <c r="K41" s="55"/>
      <c r="L41" s="55"/>
      <c r="M41" s="55"/>
      <c r="N41" s="60"/>
      <c r="O41" s="55"/>
      <c r="P41" s="55"/>
    </row>
    <row r="42" spans="1:16" ht="15" customHeight="1">
      <c r="A42" s="93" t="s">
        <v>104</v>
      </c>
      <c r="B42" s="94"/>
      <c r="C42" s="55" t="s">
        <v>88</v>
      </c>
      <c r="D42" s="55" t="s">
        <v>105</v>
      </c>
      <c r="E42" s="55"/>
      <c r="F42" s="55"/>
      <c r="G42" s="55"/>
      <c r="H42" s="55"/>
      <c r="I42" s="55"/>
      <c r="J42" s="55"/>
      <c r="K42" s="55"/>
      <c r="L42" s="55"/>
      <c r="M42" s="55"/>
      <c r="N42" s="55"/>
      <c r="O42" s="60"/>
      <c r="P42" s="55"/>
    </row>
    <row r="43" spans="1:16" ht="15" customHeight="1">
      <c r="A43" s="93" t="s">
        <v>106</v>
      </c>
      <c r="B43" s="94"/>
      <c r="C43" s="55" t="s">
        <v>103</v>
      </c>
      <c r="D43" s="55" t="s">
        <v>103</v>
      </c>
      <c r="E43" s="55"/>
      <c r="F43" s="55"/>
      <c r="G43" s="55"/>
      <c r="H43" s="55"/>
      <c r="I43" s="55"/>
      <c r="J43" s="55"/>
      <c r="K43" s="55"/>
      <c r="L43" s="55"/>
      <c r="M43" s="55"/>
      <c r="N43" s="55"/>
      <c r="O43" s="55"/>
      <c r="P43" s="63"/>
    </row>
    <row r="44" spans="1:16">
      <c r="A44" s="61"/>
    </row>
    <row r="45" spans="1:16">
      <c r="B45" s="35"/>
    </row>
    <row r="46" spans="1:16">
      <c r="B46" s="35"/>
    </row>
    <row r="47" spans="1:16">
      <c r="B47" s="35"/>
    </row>
    <row r="48" spans="1:16">
      <c r="B48" s="35"/>
    </row>
    <row r="49" spans="2:2">
      <c r="B49" s="35"/>
    </row>
    <row r="50" spans="2:2">
      <c r="B50" s="35"/>
    </row>
    <row r="51" spans="2:2">
      <c r="B51" s="35"/>
    </row>
    <row r="52" spans="2:2">
      <c r="B52" s="35"/>
    </row>
    <row r="53" spans="2:2">
      <c r="B53" s="35"/>
    </row>
    <row r="54" spans="2:2">
      <c r="B54" s="35"/>
    </row>
    <row r="55" spans="2:2">
      <c r="B55" s="35"/>
    </row>
    <row r="56" spans="2:2">
      <c r="B56" s="35"/>
    </row>
    <row r="57" spans="2:2">
      <c r="B57" s="35"/>
    </row>
    <row r="58" spans="2:2">
      <c r="B58" s="35"/>
    </row>
    <row r="59" spans="2:2">
      <c r="B59" s="35"/>
    </row>
    <row r="60" spans="2:2">
      <c r="B60" s="35"/>
    </row>
    <row r="61" spans="2:2">
      <c r="B61" s="35"/>
    </row>
    <row r="62" spans="2:2">
      <c r="B62" s="35"/>
    </row>
    <row r="63" spans="2:2">
      <c r="B63" s="35"/>
    </row>
    <row r="64" spans="2:2">
      <c r="B64" s="35"/>
    </row>
    <row r="65" spans="2:2">
      <c r="B65" s="35"/>
    </row>
    <row r="66" spans="2:2">
      <c r="B66" s="35"/>
    </row>
    <row r="67" spans="2:2">
      <c r="B67" s="35"/>
    </row>
    <row r="68" spans="2:2">
      <c r="B68" s="35"/>
    </row>
    <row r="69" spans="2:2">
      <c r="B69" s="35"/>
    </row>
    <row r="70" spans="2:2">
      <c r="B70" s="35"/>
    </row>
    <row r="71" spans="2:2">
      <c r="B71" s="35"/>
    </row>
    <row r="72" spans="2:2">
      <c r="B72" s="35"/>
    </row>
    <row r="73" spans="2:2">
      <c r="B73" s="35"/>
    </row>
    <row r="74" spans="2:2">
      <c r="B74" s="35"/>
    </row>
    <row r="75" spans="2:2">
      <c r="B75" s="35"/>
    </row>
    <row r="76" spans="2:2">
      <c r="B76" s="35"/>
    </row>
    <row r="77" spans="2:2">
      <c r="B77" s="35"/>
    </row>
    <row r="78" spans="2:2">
      <c r="B78" s="35"/>
    </row>
    <row r="79" spans="2:2">
      <c r="B79" s="35"/>
    </row>
    <row r="80" spans="2:2">
      <c r="B80" s="35"/>
    </row>
    <row r="81" spans="2:2">
      <c r="B81" s="35"/>
    </row>
    <row r="82" spans="2:2">
      <c r="B82" s="35"/>
    </row>
    <row r="83" spans="2:2">
      <c r="B83" s="35"/>
    </row>
    <row r="84" spans="2:2">
      <c r="B84" s="35"/>
    </row>
    <row r="85" spans="2:2">
      <c r="B85" s="35"/>
    </row>
    <row r="86" spans="2:2">
      <c r="B86" s="35"/>
    </row>
    <row r="87" spans="2:2">
      <c r="B87" s="35"/>
    </row>
    <row r="88" spans="2:2">
      <c r="B88" s="35"/>
    </row>
    <row r="89" spans="2:2">
      <c r="B89" s="35"/>
    </row>
    <row r="90" spans="2:2">
      <c r="B90" s="35"/>
    </row>
    <row r="91" spans="2:2">
      <c r="B91" s="35"/>
    </row>
    <row r="92" spans="2:2">
      <c r="B92" s="35"/>
    </row>
    <row r="93" spans="2:2">
      <c r="B93" s="35"/>
    </row>
  </sheetData>
  <mergeCells count="15">
    <mergeCell ref="A1:P1"/>
    <mergeCell ref="E2:H2"/>
    <mergeCell ref="I2:L2"/>
    <mergeCell ref="M2:P2"/>
    <mergeCell ref="A42:B42"/>
    <mergeCell ref="C2:C3"/>
    <mergeCell ref="D2:D3"/>
    <mergeCell ref="A43:B43"/>
    <mergeCell ref="A2:A3"/>
    <mergeCell ref="A4:A14"/>
    <mergeCell ref="A15:A25"/>
    <mergeCell ref="A26:A31"/>
    <mergeCell ref="A32:A35"/>
    <mergeCell ref="A36:A41"/>
    <mergeCell ref="B2:B3"/>
  </mergeCells>
  <phoneticPr fontId="54"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G57"/>
  <sheetViews>
    <sheetView topLeftCell="A4" workbookViewId="0">
      <selection activeCell="A20" sqref="A20:G29"/>
    </sheetView>
  </sheetViews>
  <sheetFormatPr defaultColWidth="9" defaultRowHeight="12"/>
  <cols>
    <col min="1" max="1" width="8" style="35" customWidth="1"/>
    <col min="2" max="2" width="16.75" style="36" customWidth="1"/>
    <col min="3" max="3" width="17.25" style="35" customWidth="1"/>
    <col min="4" max="4" width="56" style="35" customWidth="1"/>
    <col min="5" max="5" width="22" style="35" customWidth="1"/>
    <col min="6" max="6" width="11.75" style="35" customWidth="1"/>
    <col min="7" max="7" width="11.5" style="35" customWidth="1"/>
    <col min="8" max="35" width="3.375" style="35" customWidth="1"/>
    <col min="36" max="16384" width="9" style="35"/>
  </cols>
  <sheetData>
    <row r="1" spans="1:7" ht="18.75" customHeight="1">
      <c r="A1" s="37" t="s">
        <v>107</v>
      </c>
      <c r="B1" s="38" t="s">
        <v>108</v>
      </c>
      <c r="C1" s="38" t="s">
        <v>109</v>
      </c>
      <c r="D1" s="39" t="s">
        <v>110</v>
      </c>
      <c r="E1" s="40" t="s">
        <v>111</v>
      </c>
      <c r="F1" s="41" t="s">
        <v>112</v>
      </c>
      <c r="G1" s="41" t="s">
        <v>113</v>
      </c>
    </row>
    <row r="2" spans="1:7" ht="18.75" customHeight="1">
      <c r="A2" s="121" t="s">
        <v>114</v>
      </c>
      <c r="B2" s="115" t="s">
        <v>115</v>
      </c>
      <c r="C2" s="42" t="s">
        <v>116</v>
      </c>
      <c r="D2" s="43" t="s">
        <v>117</v>
      </c>
      <c r="E2" s="108" t="s">
        <v>118</v>
      </c>
      <c r="F2" s="96" t="s">
        <v>118</v>
      </c>
      <c r="G2" s="96" t="s">
        <v>118</v>
      </c>
    </row>
    <row r="3" spans="1:7" ht="18.75" customHeight="1">
      <c r="A3" s="122"/>
      <c r="B3" s="116"/>
      <c r="C3" s="44">
        <v>0.875</v>
      </c>
      <c r="D3" s="4" t="s">
        <v>119</v>
      </c>
      <c r="E3" s="109"/>
      <c r="F3" s="99"/>
      <c r="G3" s="99"/>
    </row>
    <row r="4" spans="1:7" ht="18.75" customHeight="1">
      <c r="A4" s="122"/>
      <c r="B4" s="116"/>
      <c r="C4" s="44" t="s">
        <v>120</v>
      </c>
      <c r="D4" s="4" t="s">
        <v>121</v>
      </c>
      <c r="E4" s="109"/>
      <c r="F4" s="99"/>
      <c r="G4" s="99"/>
    </row>
    <row r="5" spans="1:7" ht="18.75" customHeight="1">
      <c r="A5" s="123"/>
      <c r="B5" s="117"/>
      <c r="C5" s="44" t="s">
        <v>122</v>
      </c>
      <c r="D5" s="4" t="s">
        <v>123</v>
      </c>
      <c r="E5" s="110"/>
      <c r="F5" s="100"/>
      <c r="G5" s="100"/>
    </row>
    <row r="6" spans="1:7" ht="18.75" customHeight="1">
      <c r="A6" s="104" t="s">
        <v>124</v>
      </c>
      <c r="B6" s="111" t="s">
        <v>125</v>
      </c>
      <c r="C6" s="44" t="s">
        <v>126</v>
      </c>
      <c r="D6" s="45" t="s">
        <v>127</v>
      </c>
      <c r="E6" s="111" t="s">
        <v>128</v>
      </c>
      <c r="F6" s="104" t="s">
        <v>129</v>
      </c>
      <c r="G6" s="104" t="s">
        <v>130</v>
      </c>
    </row>
    <row r="7" spans="1:7" ht="18.75" customHeight="1">
      <c r="A7" s="105"/>
      <c r="B7" s="112"/>
      <c r="C7" s="44" t="s">
        <v>131</v>
      </c>
      <c r="D7" s="4" t="s">
        <v>132</v>
      </c>
      <c r="E7" s="112"/>
      <c r="F7" s="105"/>
      <c r="G7" s="105"/>
    </row>
    <row r="8" spans="1:7" ht="18.75" customHeight="1">
      <c r="A8" s="105"/>
      <c r="B8" s="112"/>
      <c r="C8" s="44" t="s">
        <v>133</v>
      </c>
      <c r="D8" s="4" t="s">
        <v>134</v>
      </c>
      <c r="E8" s="112"/>
      <c r="F8" s="105"/>
      <c r="G8" s="105"/>
    </row>
    <row r="9" spans="1:7" ht="18.75" customHeight="1">
      <c r="A9" s="105"/>
      <c r="B9" s="112"/>
      <c r="C9" s="44" t="s">
        <v>135</v>
      </c>
      <c r="D9" s="4" t="s">
        <v>136</v>
      </c>
      <c r="E9" s="112"/>
      <c r="F9" s="105"/>
      <c r="G9" s="105"/>
    </row>
    <row r="10" spans="1:7" ht="18.75" customHeight="1">
      <c r="A10" s="105"/>
      <c r="B10" s="112"/>
      <c r="C10" s="44">
        <v>0.41666666666666702</v>
      </c>
      <c r="D10" s="4" t="s">
        <v>137</v>
      </c>
      <c r="E10" s="112"/>
      <c r="F10" s="105"/>
      <c r="G10" s="105"/>
    </row>
    <row r="11" spans="1:7" ht="18.75" customHeight="1">
      <c r="A11" s="105"/>
      <c r="B11" s="112"/>
      <c r="C11" s="44">
        <v>0.4375</v>
      </c>
      <c r="D11" s="4" t="s">
        <v>138</v>
      </c>
      <c r="E11" s="112"/>
      <c r="F11" s="105"/>
      <c r="G11" s="105"/>
    </row>
    <row r="12" spans="1:7" ht="18.75" customHeight="1">
      <c r="A12" s="105"/>
      <c r="B12" s="112"/>
      <c r="C12" s="44" t="s">
        <v>139</v>
      </c>
      <c r="D12" s="4" t="s">
        <v>140</v>
      </c>
      <c r="E12" s="112"/>
      <c r="F12" s="105"/>
      <c r="G12" s="105"/>
    </row>
    <row r="13" spans="1:7" ht="18.75" customHeight="1">
      <c r="A13" s="105"/>
      <c r="B13" s="112"/>
      <c r="C13" s="46" t="s">
        <v>141</v>
      </c>
      <c r="D13" s="47" t="s">
        <v>142</v>
      </c>
      <c r="E13" s="112"/>
      <c r="F13" s="105"/>
      <c r="G13" s="105"/>
    </row>
    <row r="14" spans="1:7" ht="18.75" customHeight="1">
      <c r="A14" s="105"/>
      <c r="B14" s="112"/>
      <c r="C14" s="44" t="s">
        <v>143</v>
      </c>
      <c r="D14" s="4" t="s">
        <v>144</v>
      </c>
      <c r="E14" s="112"/>
      <c r="F14" s="105"/>
      <c r="G14" s="105"/>
    </row>
    <row r="15" spans="1:7" ht="18.75" customHeight="1">
      <c r="A15" s="105"/>
      <c r="B15" s="112"/>
      <c r="C15" s="44" t="s">
        <v>145</v>
      </c>
      <c r="D15" s="4" t="s">
        <v>146</v>
      </c>
      <c r="E15" s="112"/>
      <c r="F15" s="105"/>
      <c r="G15" s="105"/>
    </row>
    <row r="16" spans="1:7" ht="18.75" customHeight="1">
      <c r="A16" s="105"/>
      <c r="B16" s="112"/>
      <c r="C16" s="44" t="s">
        <v>147</v>
      </c>
      <c r="D16" s="4" t="s">
        <v>148</v>
      </c>
      <c r="E16" s="112"/>
      <c r="F16" s="105"/>
      <c r="G16" s="105"/>
    </row>
    <row r="17" spans="1:7" ht="18.75" customHeight="1">
      <c r="A17" s="105"/>
      <c r="B17" s="112"/>
      <c r="C17" s="44" t="s">
        <v>149</v>
      </c>
      <c r="D17" s="4" t="s">
        <v>150</v>
      </c>
      <c r="E17" s="112"/>
      <c r="F17" s="105"/>
      <c r="G17" s="105"/>
    </row>
    <row r="18" spans="1:7" ht="18.75" customHeight="1">
      <c r="A18" s="105"/>
      <c r="B18" s="112"/>
      <c r="C18" s="44" t="s">
        <v>151</v>
      </c>
      <c r="D18" s="4" t="s">
        <v>152</v>
      </c>
      <c r="E18" s="112"/>
      <c r="F18" s="105"/>
      <c r="G18" s="105"/>
    </row>
    <row r="19" spans="1:7" ht="18.75" customHeight="1">
      <c r="A19" s="106"/>
      <c r="B19" s="113"/>
      <c r="C19" s="44" t="s">
        <v>153</v>
      </c>
      <c r="D19" s="4" t="s">
        <v>154</v>
      </c>
      <c r="E19" s="113"/>
      <c r="F19" s="106"/>
      <c r="G19" s="106"/>
    </row>
    <row r="20" spans="1:7" ht="18.75" customHeight="1">
      <c r="A20" s="104" t="s">
        <v>155</v>
      </c>
      <c r="B20" s="118" t="s">
        <v>156</v>
      </c>
      <c r="C20" s="44">
        <v>0.375</v>
      </c>
      <c r="D20" s="4" t="s">
        <v>157</v>
      </c>
      <c r="E20" s="111" t="s">
        <v>128</v>
      </c>
      <c r="F20" s="107" t="s">
        <v>158</v>
      </c>
      <c r="G20" s="107" t="s">
        <v>159</v>
      </c>
    </row>
    <row r="21" spans="1:7" ht="18.75" customHeight="1">
      <c r="A21" s="105"/>
      <c r="B21" s="118"/>
      <c r="C21" s="44" t="s">
        <v>160</v>
      </c>
      <c r="D21" s="4" t="s">
        <v>161</v>
      </c>
      <c r="E21" s="112"/>
      <c r="F21" s="105"/>
      <c r="G21" s="105"/>
    </row>
    <row r="22" spans="1:7" ht="18.75" customHeight="1">
      <c r="A22" s="105"/>
      <c r="B22" s="118"/>
      <c r="C22" s="44" t="s">
        <v>162</v>
      </c>
      <c r="D22" s="4" t="s">
        <v>163</v>
      </c>
      <c r="E22" s="112"/>
      <c r="F22" s="105"/>
      <c r="G22" s="105"/>
    </row>
    <row r="23" spans="1:7" ht="18.75" customHeight="1">
      <c r="A23" s="105"/>
      <c r="B23" s="118"/>
      <c r="C23" s="44" t="s">
        <v>164</v>
      </c>
      <c r="D23" s="4" t="s">
        <v>165</v>
      </c>
      <c r="E23" s="112"/>
      <c r="F23" s="105"/>
      <c r="G23" s="105"/>
    </row>
    <row r="24" spans="1:7" ht="18.75" customHeight="1">
      <c r="A24" s="105"/>
      <c r="B24" s="118"/>
      <c r="C24" s="44" t="s">
        <v>166</v>
      </c>
      <c r="D24" s="4" t="s">
        <v>167</v>
      </c>
      <c r="E24" s="112"/>
      <c r="F24" s="105"/>
      <c r="G24" s="105"/>
    </row>
    <row r="25" spans="1:7" ht="18.75" customHeight="1">
      <c r="A25" s="105"/>
      <c r="B25" s="118"/>
      <c r="C25" s="44" t="s">
        <v>168</v>
      </c>
      <c r="D25" s="4" t="s">
        <v>169</v>
      </c>
      <c r="E25" s="112"/>
      <c r="F25" s="105"/>
      <c r="G25" s="105"/>
    </row>
    <row r="26" spans="1:7" ht="18.75" customHeight="1">
      <c r="A26" s="105"/>
      <c r="B26" s="118"/>
      <c r="C26" s="44" t="s">
        <v>170</v>
      </c>
      <c r="D26" s="4" t="s">
        <v>171</v>
      </c>
      <c r="E26" s="112"/>
      <c r="F26" s="105"/>
      <c r="G26" s="105"/>
    </row>
    <row r="27" spans="1:7" ht="18.75" customHeight="1">
      <c r="A27" s="105"/>
      <c r="B27" s="118"/>
      <c r="C27" s="44" t="s">
        <v>172</v>
      </c>
      <c r="D27" s="4" t="s">
        <v>173</v>
      </c>
      <c r="E27" s="112"/>
      <c r="F27" s="105"/>
      <c r="G27" s="105"/>
    </row>
    <row r="28" spans="1:7" ht="18.75" customHeight="1">
      <c r="A28" s="105"/>
      <c r="B28" s="118"/>
      <c r="C28" s="44" t="s">
        <v>174</v>
      </c>
      <c r="D28" s="4" t="s">
        <v>175</v>
      </c>
      <c r="E28" s="112"/>
      <c r="F28" s="105"/>
      <c r="G28" s="105"/>
    </row>
    <row r="29" spans="1:7" ht="18.75" customHeight="1">
      <c r="A29" s="105"/>
      <c r="B29" s="118"/>
      <c r="C29" s="44" t="s">
        <v>176</v>
      </c>
      <c r="D29" s="4" t="s">
        <v>177</v>
      </c>
      <c r="E29" s="112"/>
      <c r="F29" s="105"/>
      <c r="G29" s="105"/>
    </row>
    <row r="30" spans="1:7" ht="18.75" customHeight="1">
      <c r="A30" s="114" t="s">
        <v>178</v>
      </c>
      <c r="B30" s="119" t="s">
        <v>179</v>
      </c>
      <c r="C30" s="44">
        <v>0.29166666666666702</v>
      </c>
      <c r="D30" s="49" t="s">
        <v>157</v>
      </c>
      <c r="E30" s="108" t="s">
        <v>180</v>
      </c>
      <c r="F30" s="96" t="s">
        <v>181</v>
      </c>
      <c r="G30" s="96" t="s">
        <v>182</v>
      </c>
    </row>
    <row r="31" spans="1:7" ht="18.75" customHeight="1">
      <c r="A31" s="114"/>
      <c r="B31" s="119"/>
      <c r="C31" s="44" t="s">
        <v>183</v>
      </c>
      <c r="D31" s="49" t="s">
        <v>184</v>
      </c>
      <c r="E31" s="109"/>
      <c r="F31" s="99"/>
      <c r="G31" s="99"/>
    </row>
    <row r="32" spans="1:7" ht="18.75" customHeight="1">
      <c r="A32" s="114"/>
      <c r="B32" s="119"/>
      <c r="C32" s="44" t="s">
        <v>185</v>
      </c>
      <c r="D32" s="49" t="s">
        <v>186</v>
      </c>
      <c r="E32" s="109"/>
      <c r="F32" s="99"/>
      <c r="G32" s="99"/>
    </row>
    <row r="33" spans="1:7" ht="18.75" customHeight="1">
      <c r="A33" s="114"/>
      <c r="B33" s="119"/>
      <c r="C33" s="44" t="s">
        <v>187</v>
      </c>
      <c r="D33" s="49" t="s">
        <v>188</v>
      </c>
      <c r="E33" s="109"/>
      <c r="F33" s="99"/>
      <c r="G33" s="99"/>
    </row>
    <row r="34" spans="1:7" ht="18.75" customHeight="1">
      <c r="A34" s="114"/>
      <c r="B34" s="119"/>
      <c r="C34" s="44" t="s">
        <v>189</v>
      </c>
      <c r="D34" s="49" t="s">
        <v>190</v>
      </c>
      <c r="E34" s="109"/>
      <c r="F34" s="99"/>
      <c r="G34" s="99"/>
    </row>
    <row r="35" spans="1:7" ht="18.75" customHeight="1">
      <c r="A35" s="114"/>
      <c r="B35" s="119"/>
      <c r="C35" s="44" t="s">
        <v>191</v>
      </c>
      <c r="D35" s="49" t="s">
        <v>192</v>
      </c>
      <c r="E35" s="109"/>
      <c r="F35" s="99"/>
      <c r="G35" s="99"/>
    </row>
    <row r="36" spans="1:7" ht="18.75" customHeight="1">
      <c r="A36" s="114"/>
      <c r="B36" s="119"/>
      <c r="C36" s="44" t="s">
        <v>193</v>
      </c>
      <c r="D36" s="49" t="s">
        <v>194</v>
      </c>
      <c r="E36" s="109"/>
      <c r="F36" s="99"/>
      <c r="G36" s="99"/>
    </row>
    <row r="37" spans="1:7" ht="18.75" customHeight="1">
      <c r="A37" s="114"/>
      <c r="B37" s="119"/>
      <c r="C37" s="44" t="s">
        <v>195</v>
      </c>
      <c r="D37" s="50" t="s">
        <v>196</v>
      </c>
      <c r="E37" s="109"/>
      <c r="F37" s="99"/>
      <c r="G37" s="99"/>
    </row>
    <row r="38" spans="1:7" ht="18.75" customHeight="1">
      <c r="A38" s="114"/>
      <c r="B38" s="119"/>
      <c r="C38" s="44" t="s">
        <v>176</v>
      </c>
      <c r="D38" s="49" t="s">
        <v>197</v>
      </c>
      <c r="E38" s="110"/>
      <c r="F38" s="100"/>
      <c r="G38" s="100"/>
    </row>
    <row r="39" spans="1:7" ht="18.75" customHeight="1">
      <c r="A39" s="114" t="s">
        <v>198</v>
      </c>
      <c r="B39" s="111" t="s">
        <v>199</v>
      </c>
      <c r="C39" s="44">
        <v>0.3125</v>
      </c>
      <c r="D39" s="49" t="s">
        <v>157</v>
      </c>
      <c r="E39" s="108" t="s">
        <v>180</v>
      </c>
      <c r="F39" s="96" t="s">
        <v>200</v>
      </c>
      <c r="G39" s="96" t="s">
        <v>201</v>
      </c>
    </row>
    <row r="40" spans="1:7" ht="18.75" customHeight="1">
      <c r="A40" s="114">
        <v>1.23</v>
      </c>
      <c r="B40" s="112"/>
      <c r="C40" s="44" t="s">
        <v>202</v>
      </c>
      <c r="D40" s="49" t="s">
        <v>161</v>
      </c>
      <c r="E40" s="109"/>
      <c r="F40" s="99"/>
      <c r="G40" s="99"/>
    </row>
    <row r="41" spans="1:7" ht="18.75" customHeight="1">
      <c r="A41" s="114" t="s">
        <v>203</v>
      </c>
      <c r="B41" s="112"/>
      <c r="C41" s="44" t="s">
        <v>204</v>
      </c>
      <c r="D41" s="49" t="s">
        <v>205</v>
      </c>
      <c r="E41" s="109"/>
      <c r="F41" s="99"/>
      <c r="G41" s="99"/>
    </row>
    <row r="42" spans="1:7" ht="18.75" customHeight="1">
      <c r="A42" s="114">
        <v>1.24</v>
      </c>
      <c r="B42" s="112"/>
      <c r="C42" s="44" t="s">
        <v>139</v>
      </c>
      <c r="D42" s="50" t="s">
        <v>206</v>
      </c>
      <c r="E42" s="109"/>
      <c r="F42" s="99"/>
      <c r="G42" s="99"/>
    </row>
    <row r="43" spans="1:7" ht="18.75" customHeight="1">
      <c r="A43" s="114" t="s">
        <v>207</v>
      </c>
      <c r="B43" s="112"/>
      <c r="C43" s="44" t="s">
        <v>141</v>
      </c>
      <c r="D43" s="49" t="s">
        <v>208</v>
      </c>
      <c r="E43" s="109"/>
      <c r="F43" s="99"/>
      <c r="G43" s="99"/>
    </row>
    <row r="44" spans="1:7" ht="18.75" customHeight="1">
      <c r="A44" s="114">
        <v>1.25</v>
      </c>
      <c r="B44" s="112"/>
      <c r="C44" s="44" t="s">
        <v>209</v>
      </c>
      <c r="D44" s="50" t="s">
        <v>210</v>
      </c>
      <c r="E44" s="109"/>
      <c r="F44" s="99"/>
      <c r="G44" s="99"/>
    </row>
    <row r="45" spans="1:7" ht="18.75" customHeight="1">
      <c r="A45" s="114"/>
      <c r="B45" s="112"/>
      <c r="C45" s="44" t="s">
        <v>211</v>
      </c>
      <c r="D45" s="50" t="s">
        <v>212</v>
      </c>
      <c r="E45" s="109"/>
      <c r="F45" s="99"/>
      <c r="G45" s="99"/>
    </row>
    <row r="46" spans="1:7" ht="18.75" customHeight="1">
      <c r="A46" s="114"/>
      <c r="B46" s="112"/>
      <c r="C46" s="44" t="s">
        <v>195</v>
      </c>
      <c r="D46" s="50" t="s">
        <v>213</v>
      </c>
      <c r="E46" s="109"/>
      <c r="F46" s="99"/>
      <c r="G46" s="99"/>
    </row>
    <row r="47" spans="1:7" ht="18.75" customHeight="1">
      <c r="A47" s="114"/>
      <c r="B47" s="113"/>
      <c r="C47" s="44" t="s">
        <v>214</v>
      </c>
      <c r="D47" s="50" t="s">
        <v>197</v>
      </c>
      <c r="E47" s="110"/>
      <c r="F47" s="100"/>
      <c r="G47" s="100"/>
    </row>
    <row r="48" spans="1:7" ht="18.75" customHeight="1">
      <c r="A48" s="114" t="s">
        <v>215</v>
      </c>
      <c r="B48" s="120" t="s">
        <v>216</v>
      </c>
      <c r="C48" s="44">
        <v>0.35416666666666702</v>
      </c>
      <c r="D48" s="49" t="s">
        <v>157</v>
      </c>
      <c r="E48" s="108" t="s">
        <v>118</v>
      </c>
      <c r="F48" s="96" t="s">
        <v>159</v>
      </c>
      <c r="G48" s="96" t="s">
        <v>118</v>
      </c>
    </row>
    <row r="49" spans="1:7" ht="18.75" customHeight="1">
      <c r="A49" s="114"/>
      <c r="B49" s="120"/>
      <c r="C49" s="44" t="s">
        <v>217</v>
      </c>
      <c r="D49" s="49" t="s">
        <v>184</v>
      </c>
      <c r="E49" s="109"/>
      <c r="F49" s="99"/>
      <c r="G49" s="99"/>
    </row>
    <row r="50" spans="1:7" ht="18.75" customHeight="1">
      <c r="A50" s="114"/>
      <c r="B50" s="120"/>
      <c r="C50" s="44" t="s">
        <v>218</v>
      </c>
      <c r="D50" s="49" t="s">
        <v>219</v>
      </c>
      <c r="E50" s="109"/>
      <c r="F50" s="99"/>
      <c r="G50" s="99"/>
    </row>
    <row r="51" spans="1:7" ht="18.75" customHeight="1">
      <c r="A51" s="114"/>
      <c r="B51" s="120"/>
      <c r="C51" s="44" t="s">
        <v>220</v>
      </c>
      <c r="D51" s="49" t="s">
        <v>206</v>
      </c>
      <c r="E51" s="109"/>
      <c r="F51" s="99"/>
      <c r="G51" s="99"/>
    </row>
    <row r="52" spans="1:7" ht="18.75" customHeight="1">
      <c r="A52" s="114"/>
      <c r="B52" s="120"/>
      <c r="C52" s="44" t="s">
        <v>221</v>
      </c>
      <c r="D52" s="49" t="s">
        <v>222</v>
      </c>
      <c r="E52" s="109"/>
      <c r="F52" s="99"/>
      <c r="G52" s="99"/>
    </row>
    <row r="53" spans="1:7" ht="18.75" customHeight="1">
      <c r="A53" s="114"/>
      <c r="B53" s="120"/>
      <c r="C53" s="44" t="s">
        <v>223</v>
      </c>
      <c r="D53" s="49" t="s">
        <v>224</v>
      </c>
      <c r="E53" s="109"/>
      <c r="F53" s="99"/>
      <c r="G53" s="99"/>
    </row>
    <row r="54" spans="1:7" ht="18.75" customHeight="1">
      <c r="A54" s="114"/>
      <c r="B54" s="120"/>
      <c r="C54" s="44" t="s">
        <v>225</v>
      </c>
      <c r="D54" s="52" t="s">
        <v>226</v>
      </c>
      <c r="E54" s="109"/>
      <c r="F54" s="99"/>
      <c r="G54" s="99"/>
    </row>
    <row r="55" spans="1:7" ht="18.75" customHeight="1">
      <c r="A55" s="114"/>
      <c r="B55" s="120"/>
      <c r="C55" s="44" t="s">
        <v>227</v>
      </c>
      <c r="D55" s="52" t="s">
        <v>228</v>
      </c>
      <c r="E55" s="109"/>
      <c r="F55" s="99"/>
      <c r="G55" s="99"/>
    </row>
    <row r="56" spans="1:7" ht="18.75" customHeight="1">
      <c r="A56" s="114"/>
      <c r="B56" s="120"/>
      <c r="C56" s="44">
        <v>0.97569444444444497</v>
      </c>
      <c r="D56" s="52" t="s">
        <v>229</v>
      </c>
      <c r="E56" s="110"/>
      <c r="F56" s="100"/>
      <c r="G56" s="100"/>
    </row>
    <row r="57" spans="1:7" ht="37.5" customHeight="1">
      <c r="A57" s="48" t="s">
        <v>230</v>
      </c>
      <c r="B57" s="51" t="s">
        <v>231</v>
      </c>
      <c r="C57" s="44">
        <v>0.73611111111111105</v>
      </c>
      <c r="D57" s="53" t="s">
        <v>232</v>
      </c>
      <c r="E57" s="54" t="s">
        <v>118</v>
      </c>
      <c r="F57" s="55" t="s">
        <v>118</v>
      </c>
      <c r="G57" s="55" t="s">
        <v>118</v>
      </c>
    </row>
  </sheetData>
  <mergeCells count="30">
    <mergeCell ref="A48:A56"/>
    <mergeCell ref="B2:B5"/>
    <mergeCell ref="B6:B19"/>
    <mergeCell ref="B20:B29"/>
    <mergeCell ref="B30:B38"/>
    <mergeCell ref="B39:B47"/>
    <mergeCell ref="B48:B56"/>
    <mergeCell ref="A2:A5"/>
    <mergeCell ref="A6:A19"/>
    <mergeCell ref="A20:A29"/>
    <mergeCell ref="A30:A38"/>
    <mergeCell ref="A39:A47"/>
    <mergeCell ref="E48:E56"/>
    <mergeCell ref="F2:F5"/>
    <mergeCell ref="F6:F19"/>
    <mergeCell ref="F20:F29"/>
    <mergeCell ref="F30:F38"/>
    <mergeCell ref="F39:F47"/>
    <mergeCell ref="F48:F56"/>
    <mergeCell ref="E2:E5"/>
    <mergeCell ref="E6:E19"/>
    <mergeCell ref="E20:E29"/>
    <mergeCell ref="E30:E38"/>
    <mergeCell ref="E39:E47"/>
    <mergeCell ref="G48:G56"/>
    <mergeCell ref="G2:G5"/>
    <mergeCell ref="G6:G19"/>
    <mergeCell ref="G20:G29"/>
    <mergeCell ref="G30:G38"/>
    <mergeCell ref="G39:G47"/>
  </mergeCells>
  <phoneticPr fontId="54"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I36"/>
  <sheetViews>
    <sheetView tabSelected="1" workbookViewId="0">
      <selection activeCell="H17" sqref="H17"/>
    </sheetView>
  </sheetViews>
  <sheetFormatPr defaultColWidth="9" defaultRowHeight="13.5"/>
  <cols>
    <col min="1" max="1" width="17.125" customWidth="1"/>
    <col min="2" max="2" width="24.75" customWidth="1"/>
    <col min="3" max="5" width="16" customWidth="1"/>
    <col min="6" max="6" width="17.125" customWidth="1"/>
    <col min="7" max="7" width="18.375" customWidth="1"/>
    <col min="8" max="8" width="43" customWidth="1"/>
    <col min="9" max="9" width="17.75" customWidth="1"/>
  </cols>
  <sheetData>
    <row r="1" spans="1:9">
      <c r="A1" s="6"/>
      <c r="B1" s="7"/>
      <c r="C1" s="7"/>
      <c r="D1" s="7"/>
      <c r="E1" s="8"/>
      <c r="F1" s="8"/>
      <c r="G1" s="7"/>
      <c r="H1" s="7"/>
      <c r="I1" s="7"/>
    </row>
    <row r="2" spans="1:9" ht="16.5">
      <c r="A2" s="91" t="s">
        <v>259</v>
      </c>
      <c r="B2" s="9"/>
      <c r="C2" s="9"/>
      <c r="D2" s="9"/>
      <c r="E2" s="10"/>
      <c r="F2" s="10"/>
      <c r="G2" s="9"/>
      <c r="H2" s="9"/>
      <c r="I2" s="7"/>
    </row>
    <row r="3" spans="1:9" ht="16.5">
      <c r="A3" s="91" t="s">
        <v>311</v>
      </c>
      <c r="B3" s="9"/>
      <c r="C3" s="9"/>
      <c r="D3" s="9"/>
      <c r="E3" s="10"/>
      <c r="F3" s="10"/>
      <c r="G3" s="9"/>
      <c r="H3" s="9"/>
      <c r="I3" s="7"/>
    </row>
    <row r="4" spans="1:9" ht="16.5">
      <c r="A4" s="91" t="s">
        <v>312</v>
      </c>
      <c r="B4" s="9"/>
      <c r="C4" s="9"/>
      <c r="D4" s="9"/>
      <c r="E4" s="10"/>
      <c r="F4" s="10"/>
      <c r="G4" s="9"/>
      <c r="H4" s="11"/>
      <c r="I4" s="7"/>
    </row>
    <row r="5" spans="1:9" ht="14.25">
      <c r="A5" s="12" t="s">
        <v>315</v>
      </c>
      <c r="B5" s="12" t="s">
        <v>233</v>
      </c>
      <c r="C5" s="12"/>
      <c r="D5" s="12" t="s">
        <v>234</v>
      </c>
      <c r="E5" s="12" t="s">
        <v>235</v>
      </c>
      <c r="F5" s="12" t="s">
        <v>236</v>
      </c>
      <c r="G5" s="12" t="s">
        <v>237</v>
      </c>
      <c r="H5" s="12" t="s">
        <v>238</v>
      </c>
      <c r="I5" s="12" t="s">
        <v>239</v>
      </c>
    </row>
    <row r="6" spans="1:9" ht="16.5">
      <c r="A6" s="128" t="s">
        <v>242</v>
      </c>
      <c r="B6" s="65" t="s">
        <v>266</v>
      </c>
      <c r="C6" s="13" t="s">
        <v>244</v>
      </c>
      <c r="D6" s="14">
        <v>2705</v>
      </c>
      <c r="E6" s="13" t="s">
        <v>243</v>
      </c>
      <c r="F6" s="92">
        <v>6</v>
      </c>
      <c r="G6" s="15">
        <f t="shared" ref="G6" si="0">SUM(D6*F6)</f>
        <v>16230</v>
      </c>
      <c r="H6" s="87" t="s">
        <v>300</v>
      </c>
      <c r="I6" s="18"/>
    </row>
    <row r="7" spans="1:9" ht="16.5">
      <c r="A7" s="124"/>
      <c r="B7" s="65" t="s">
        <v>267</v>
      </c>
      <c r="C7" s="13" t="s">
        <v>244</v>
      </c>
      <c r="D7" s="14">
        <v>1650</v>
      </c>
      <c r="E7" s="13" t="s">
        <v>243</v>
      </c>
      <c r="F7" s="92">
        <v>3</v>
      </c>
      <c r="G7" s="15">
        <f t="shared" ref="G7:G20" si="1">SUM(D7*F7)</f>
        <v>4950</v>
      </c>
      <c r="H7" s="78" t="s">
        <v>271</v>
      </c>
      <c r="I7" s="16"/>
    </row>
    <row r="8" spans="1:9" ht="16.5">
      <c r="A8" s="124"/>
      <c r="B8" s="65" t="s">
        <v>268</v>
      </c>
      <c r="C8" s="13" t="s">
        <v>244</v>
      </c>
      <c r="D8" s="14">
        <v>3400</v>
      </c>
      <c r="E8" s="13" t="s">
        <v>243</v>
      </c>
      <c r="F8" s="92">
        <v>3</v>
      </c>
      <c r="G8" s="15">
        <f t="shared" si="1"/>
        <v>10200</v>
      </c>
      <c r="H8" s="78" t="s">
        <v>272</v>
      </c>
      <c r="I8" s="16"/>
    </row>
    <row r="9" spans="1:9" ht="16.5">
      <c r="A9" s="124"/>
      <c r="B9" s="65" t="s">
        <v>269</v>
      </c>
      <c r="C9" s="13" t="s">
        <v>244</v>
      </c>
      <c r="D9" s="14">
        <v>3230</v>
      </c>
      <c r="E9" s="13" t="s">
        <v>243</v>
      </c>
      <c r="F9" s="92">
        <v>12</v>
      </c>
      <c r="G9" s="15">
        <f t="shared" si="1"/>
        <v>38760</v>
      </c>
      <c r="H9" s="78" t="s">
        <v>273</v>
      </c>
      <c r="I9" s="18"/>
    </row>
    <row r="10" spans="1:9" ht="14.25">
      <c r="A10" s="129"/>
      <c r="B10" s="81" t="s">
        <v>241</v>
      </c>
      <c r="C10" s="81"/>
      <c r="D10" s="81"/>
      <c r="E10" s="81"/>
      <c r="F10" s="81" t="s">
        <v>237</v>
      </c>
      <c r="G10" s="79">
        <f>SUM(G6:G9)</f>
        <v>70140</v>
      </c>
      <c r="H10" s="80"/>
      <c r="I10" s="80"/>
    </row>
    <row r="11" spans="1:9" ht="14.25">
      <c r="A11" s="130" t="s">
        <v>245</v>
      </c>
      <c r="B11" s="65" t="s">
        <v>274</v>
      </c>
      <c r="C11" s="65"/>
      <c r="D11" s="14">
        <v>90</v>
      </c>
      <c r="E11" s="72" t="s">
        <v>275</v>
      </c>
      <c r="F11" s="92">
        <v>7</v>
      </c>
      <c r="G11" s="15">
        <f t="shared" si="1"/>
        <v>630</v>
      </c>
      <c r="H11" s="84" t="s">
        <v>286</v>
      </c>
      <c r="I11" s="65"/>
    </row>
    <row r="12" spans="1:9" ht="14.25">
      <c r="A12" s="131"/>
      <c r="B12" s="65" t="s">
        <v>276</v>
      </c>
      <c r="C12" s="65"/>
      <c r="D12" s="14">
        <v>154</v>
      </c>
      <c r="E12" s="72" t="s">
        <v>275</v>
      </c>
      <c r="F12" s="92">
        <v>7</v>
      </c>
      <c r="G12" s="15">
        <f t="shared" si="1"/>
        <v>1078</v>
      </c>
      <c r="H12" s="84" t="s">
        <v>286</v>
      </c>
      <c r="I12" s="65"/>
    </row>
    <row r="13" spans="1:9" ht="14.25">
      <c r="A13" s="131"/>
      <c r="B13" s="65" t="s">
        <v>277</v>
      </c>
      <c r="C13" s="65"/>
      <c r="D13" s="14">
        <v>140</v>
      </c>
      <c r="E13" s="72" t="s">
        <v>275</v>
      </c>
      <c r="F13" s="92">
        <v>7</v>
      </c>
      <c r="G13" s="15">
        <f t="shared" si="1"/>
        <v>980</v>
      </c>
      <c r="H13" s="84" t="s">
        <v>286</v>
      </c>
      <c r="I13" s="65"/>
    </row>
    <row r="14" spans="1:9" ht="14.25">
      <c r="A14" s="131"/>
      <c r="B14" s="65" t="s">
        <v>278</v>
      </c>
      <c r="C14" s="65"/>
      <c r="D14" s="14">
        <v>70</v>
      </c>
      <c r="E14" s="72" t="s">
        <v>275</v>
      </c>
      <c r="F14" s="92">
        <v>7</v>
      </c>
      <c r="G14" s="15">
        <f t="shared" si="1"/>
        <v>490</v>
      </c>
      <c r="H14" s="84" t="s">
        <v>286</v>
      </c>
      <c r="I14" s="65"/>
    </row>
    <row r="15" spans="1:9" ht="14.25">
      <c r="A15" s="131"/>
      <c r="B15" s="65" t="s">
        <v>279</v>
      </c>
      <c r="C15" s="65"/>
      <c r="D15" s="14">
        <v>230</v>
      </c>
      <c r="E15" s="72" t="s">
        <v>275</v>
      </c>
      <c r="F15" s="92">
        <v>7</v>
      </c>
      <c r="G15" s="15">
        <f t="shared" si="1"/>
        <v>1610</v>
      </c>
      <c r="H15" s="84" t="s">
        <v>286</v>
      </c>
      <c r="I15" s="65"/>
    </row>
    <row r="16" spans="1:9" ht="14.25">
      <c r="A16" s="131"/>
      <c r="B16" s="65" t="s">
        <v>280</v>
      </c>
      <c r="C16" s="65"/>
      <c r="D16" s="14">
        <v>230</v>
      </c>
      <c r="E16" s="72" t="s">
        <v>275</v>
      </c>
      <c r="F16" s="92">
        <v>7</v>
      </c>
      <c r="G16" s="15">
        <f t="shared" si="1"/>
        <v>1610</v>
      </c>
      <c r="H16" s="84" t="s">
        <v>286</v>
      </c>
      <c r="I16" s="65"/>
    </row>
    <row r="17" spans="1:9" ht="14.25">
      <c r="A17" s="131"/>
      <c r="B17" s="65" t="s">
        <v>281</v>
      </c>
      <c r="C17" s="65"/>
      <c r="D17" s="14">
        <v>230</v>
      </c>
      <c r="E17" s="72" t="s">
        <v>275</v>
      </c>
      <c r="F17" s="92">
        <v>7</v>
      </c>
      <c r="G17" s="15">
        <f t="shared" si="1"/>
        <v>1610</v>
      </c>
      <c r="H17" s="84" t="s">
        <v>286</v>
      </c>
      <c r="I17" s="65"/>
    </row>
    <row r="18" spans="1:9" ht="14.25">
      <c r="A18" s="131"/>
      <c r="B18" s="65" t="s">
        <v>282</v>
      </c>
      <c r="C18" s="65"/>
      <c r="D18" s="14">
        <v>1200</v>
      </c>
      <c r="E18" s="85" t="s">
        <v>285</v>
      </c>
      <c r="F18" s="92">
        <v>1</v>
      </c>
      <c r="G18" s="15">
        <f t="shared" si="1"/>
        <v>1200</v>
      </c>
      <c r="H18" s="84" t="s">
        <v>287</v>
      </c>
      <c r="I18" s="65"/>
    </row>
    <row r="19" spans="1:9" ht="14.25">
      <c r="A19" s="131"/>
      <c r="B19" s="65" t="s">
        <v>283</v>
      </c>
      <c r="C19" s="65"/>
      <c r="D19" s="14">
        <v>1000</v>
      </c>
      <c r="E19" s="85" t="s">
        <v>285</v>
      </c>
      <c r="F19" s="92">
        <v>1</v>
      </c>
      <c r="G19" s="15">
        <f t="shared" si="1"/>
        <v>1000</v>
      </c>
      <c r="H19" s="84" t="s">
        <v>287</v>
      </c>
      <c r="I19" s="65"/>
    </row>
    <row r="20" spans="1:9" ht="16.5" customHeight="1">
      <c r="A20" s="131"/>
      <c r="B20" s="65" t="s">
        <v>284</v>
      </c>
      <c r="C20" s="65"/>
      <c r="D20" s="14">
        <v>1500</v>
      </c>
      <c r="E20" s="85" t="s">
        <v>285</v>
      </c>
      <c r="F20" s="92">
        <v>1</v>
      </c>
      <c r="G20" s="15">
        <f t="shared" si="1"/>
        <v>1500</v>
      </c>
      <c r="H20" s="84" t="s">
        <v>287</v>
      </c>
      <c r="I20" s="65"/>
    </row>
    <row r="21" spans="1:9" ht="14.25">
      <c r="A21" s="132"/>
      <c r="B21" s="125" t="s">
        <v>241</v>
      </c>
      <c r="C21" s="126"/>
      <c r="D21" s="126"/>
      <c r="E21" s="126"/>
      <c r="F21" s="127"/>
      <c r="G21" s="82">
        <f>SUM(G11:G20)</f>
        <v>11708</v>
      </c>
      <c r="H21" s="83"/>
      <c r="I21" s="83"/>
    </row>
    <row r="22" spans="1:9" ht="14.25">
      <c r="A22" s="138" t="s">
        <v>288</v>
      </c>
      <c r="B22" s="65" t="s">
        <v>289</v>
      </c>
      <c r="C22" s="20" t="s">
        <v>246</v>
      </c>
      <c r="D22" s="14">
        <v>3800</v>
      </c>
      <c r="E22" s="20" t="s">
        <v>247</v>
      </c>
      <c r="F22" s="92">
        <v>10</v>
      </c>
      <c r="G22" s="15">
        <f t="shared" ref="G22:G26" si="2">SUM(D22*F22)</f>
        <v>38000</v>
      </c>
      <c r="H22" s="17" t="s">
        <v>248</v>
      </c>
      <c r="I22" s="17"/>
    </row>
    <row r="23" spans="1:9" ht="14.25">
      <c r="A23" s="136"/>
      <c r="B23" s="65" t="s">
        <v>290</v>
      </c>
      <c r="C23" s="17"/>
      <c r="D23" s="14">
        <v>1600</v>
      </c>
      <c r="E23" s="88" t="s">
        <v>275</v>
      </c>
      <c r="F23" s="92">
        <v>6</v>
      </c>
      <c r="G23" s="15">
        <f t="shared" si="2"/>
        <v>9600</v>
      </c>
      <c r="H23" s="86" t="s">
        <v>314</v>
      </c>
      <c r="I23" s="17"/>
    </row>
    <row r="24" spans="1:9" ht="14.25">
      <c r="A24" s="136"/>
      <c r="B24" s="65" t="s">
        <v>291</v>
      </c>
      <c r="C24" s="68"/>
      <c r="D24" s="64">
        <v>120</v>
      </c>
      <c r="E24" s="88" t="s">
        <v>293</v>
      </c>
      <c r="F24" s="92">
        <v>18</v>
      </c>
      <c r="G24" s="15">
        <f t="shared" si="2"/>
        <v>2160</v>
      </c>
      <c r="H24" s="89" t="s">
        <v>297</v>
      </c>
      <c r="I24" s="68"/>
    </row>
    <row r="25" spans="1:9" ht="14.25">
      <c r="A25" s="136"/>
      <c r="B25" s="84" t="s">
        <v>295</v>
      </c>
      <c r="C25" s="68"/>
      <c r="D25" s="64">
        <v>60</v>
      </c>
      <c r="E25" s="88" t="s">
        <v>275</v>
      </c>
      <c r="F25" s="92">
        <v>60</v>
      </c>
      <c r="G25" s="15">
        <f t="shared" si="2"/>
        <v>3600</v>
      </c>
      <c r="H25" s="89" t="s">
        <v>294</v>
      </c>
      <c r="I25" s="68"/>
    </row>
    <row r="26" spans="1:9" ht="14.25">
      <c r="A26" s="136"/>
      <c r="B26" s="65" t="s">
        <v>292</v>
      </c>
      <c r="C26" s="20"/>
      <c r="D26" s="14">
        <v>400</v>
      </c>
      <c r="E26" s="20" t="s">
        <v>249</v>
      </c>
      <c r="F26" s="92">
        <v>0</v>
      </c>
      <c r="G26" s="15">
        <f t="shared" si="2"/>
        <v>0</v>
      </c>
      <c r="H26" s="86" t="s">
        <v>296</v>
      </c>
      <c r="I26" s="17"/>
    </row>
    <row r="27" spans="1:9" ht="16.5">
      <c r="A27" s="137"/>
      <c r="B27" s="139" t="s">
        <v>241</v>
      </c>
      <c r="C27" s="140"/>
      <c r="D27" s="140"/>
      <c r="E27" s="140"/>
      <c r="F27" s="141"/>
      <c r="G27" s="19">
        <f>SUM(G22:G26)</f>
        <v>53360</v>
      </c>
      <c r="H27" s="21"/>
      <c r="I27" s="21"/>
    </row>
    <row r="28" spans="1:9" ht="14.25">
      <c r="A28" s="136" t="s">
        <v>250</v>
      </c>
      <c r="B28" s="22" t="s">
        <v>251</v>
      </c>
      <c r="C28" s="20"/>
      <c r="D28" s="23">
        <v>300</v>
      </c>
      <c r="E28" s="20" t="s">
        <v>240</v>
      </c>
      <c r="F28" s="92">
        <v>6</v>
      </c>
      <c r="G28" s="15">
        <f t="shared" ref="G28:G29" si="3">SUM(D28*F28)</f>
        <v>1800</v>
      </c>
      <c r="H28" s="17"/>
      <c r="I28" s="17"/>
    </row>
    <row r="29" spans="1:9" ht="14.25">
      <c r="A29" s="136"/>
      <c r="B29" s="71" t="s">
        <v>265</v>
      </c>
      <c r="C29" s="69"/>
      <c r="D29" s="70">
        <v>1000</v>
      </c>
      <c r="E29" s="20" t="s">
        <v>240</v>
      </c>
      <c r="F29" s="92">
        <v>3</v>
      </c>
      <c r="G29" s="15">
        <f t="shared" si="3"/>
        <v>3000</v>
      </c>
      <c r="H29" s="89" t="s">
        <v>298</v>
      </c>
      <c r="I29" s="68"/>
    </row>
    <row r="30" spans="1:9" ht="16.5">
      <c r="A30" s="137"/>
      <c r="B30" s="139" t="s">
        <v>241</v>
      </c>
      <c r="C30" s="140"/>
      <c r="D30" s="140"/>
      <c r="E30" s="140"/>
      <c r="F30" s="141"/>
      <c r="G30" s="19">
        <f>SUM(G28:G29)</f>
        <v>4800</v>
      </c>
      <c r="H30" s="21"/>
      <c r="I30" s="21"/>
    </row>
    <row r="31" spans="1:9" ht="14.25">
      <c r="A31" s="133" t="s">
        <v>252</v>
      </c>
      <c r="B31" s="134"/>
      <c r="C31" s="134"/>
      <c r="D31" s="134"/>
      <c r="E31" s="134"/>
      <c r="F31" s="135"/>
      <c r="G31" s="24">
        <f>SUM(G30,G27,G21,G10)</f>
        <v>140008</v>
      </c>
      <c r="H31" s="25"/>
      <c r="I31" s="25"/>
    </row>
    <row r="32" spans="1:9" ht="15">
      <c r="A32" s="26"/>
      <c r="B32" s="27"/>
      <c r="C32" s="27"/>
      <c r="D32" s="27"/>
      <c r="E32" s="27"/>
      <c r="F32" s="28" t="s">
        <v>253</v>
      </c>
      <c r="G32" s="29">
        <f>SUM(G31*0.1)</f>
        <v>14000.800000000001</v>
      </c>
      <c r="H32" s="30">
        <v>0.1</v>
      </c>
      <c r="I32" s="34"/>
    </row>
    <row r="33" spans="1:9" ht="15">
      <c r="A33" s="73"/>
      <c r="B33" s="74"/>
      <c r="C33" s="74"/>
      <c r="D33" s="74"/>
      <c r="E33" s="74"/>
      <c r="F33" s="77" t="s">
        <v>270</v>
      </c>
      <c r="G33" s="75">
        <f>SUM(G31:G32)*0.06</f>
        <v>9240.5279999999984</v>
      </c>
      <c r="H33" s="76">
        <v>0.06</v>
      </c>
      <c r="I33" s="90"/>
    </row>
    <row r="34" spans="1:9" ht="17.25" customHeight="1">
      <c r="A34" s="133" t="s">
        <v>254</v>
      </c>
      <c r="B34" s="134"/>
      <c r="C34" s="134"/>
      <c r="D34" s="134"/>
      <c r="E34" s="134"/>
      <c r="F34" s="135"/>
      <c r="G34" s="31">
        <f>SUM(G31:G32)</f>
        <v>154008.79999999999</v>
      </c>
      <c r="H34" s="32"/>
      <c r="I34" s="32"/>
    </row>
    <row r="35" spans="1:9">
      <c r="A35" s="7"/>
      <c r="B35" s="7"/>
      <c r="C35" s="7"/>
      <c r="D35" s="7"/>
      <c r="E35" s="7"/>
      <c r="F35" s="7"/>
      <c r="G35" s="33"/>
      <c r="H35" s="7"/>
    </row>
    <row r="36" spans="1:9">
      <c r="A36" s="7"/>
      <c r="B36" s="7"/>
      <c r="C36" s="7"/>
      <c r="D36" s="7"/>
      <c r="E36" s="7"/>
      <c r="F36" s="7"/>
      <c r="G36" s="33"/>
      <c r="H36" s="7"/>
    </row>
  </sheetData>
  <mergeCells count="9">
    <mergeCell ref="B21:F21"/>
    <mergeCell ref="A6:A10"/>
    <mergeCell ref="A11:A21"/>
    <mergeCell ref="A34:F34"/>
    <mergeCell ref="A28:A30"/>
    <mergeCell ref="A22:A27"/>
    <mergeCell ref="B27:F27"/>
    <mergeCell ref="B30:F30"/>
    <mergeCell ref="A31:F31"/>
  </mergeCells>
  <phoneticPr fontId="54" type="noConversion"/>
  <pageMargins left="0.69930555555555596" right="0.69930555555555596"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dimension ref="A1:D24"/>
  <sheetViews>
    <sheetView topLeftCell="A7" workbookViewId="0">
      <selection activeCell="B14" sqref="B14:B15"/>
    </sheetView>
  </sheetViews>
  <sheetFormatPr defaultColWidth="9" defaultRowHeight="13.5"/>
  <cols>
    <col min="1" max="1" width="14.25" customWidth="1"/>
    <col min="2" max="2" width="104.75" customWidth="1"/>
    <col min="3" max="3" width="17.5" customWidth="1"/>
    <col min="4" max="4" width="30.875" customWidth="1"/>
  </cols>
  <sheetData>
    <row r="1" spans="1:4">
      <c r="A1" s="67" t="s">
        <v>264</v>
      </c>
      <c r="B1" s="1" t="s">
        <v>27</v>
      </c>
      <c r="C1" s="2" t="s">
        <v>255</v>
      </c>
      <c r="D1" s="2" t="s">
        <v>256</v>
      </c>
    </row>
    <row r="2" spans="1:4" ht="38.25" customHeight="1">
      <c r="A2" s="160" t="s">
        <v>260</v>
      </c>
      <c r="B2" s="154" t="s">
        <v>310</v>
      </c>
      <c r="C2" s="3" t="s">
        <v>257</v>
      </c>
      <c r="D2" s="153"/>
    </row>
    <row r="3" spans="1:4" ht="38.25" customHeight="1">
      <c r="A3" s="161"/>
      <c r="B3" s="155"/>
      <c r="C3" s="3" t="s">
        <v>258</v>
      </c>
      <c r="D3" s="153"/>
    </row>
    <row r="4" spans="1:4" ht="31.5" customHeight="1">
      <c r="A4" s="162">
        <v>2.11</v>
      </c>
      <c r="B4" s="156" t="s">
        <v>299</v>
      </c>
      <c r="C4" s="3" t="s">
        <v>257</v>
      </c>
      <c r="D4" s="153" t="s">
        <v>301</v>
      </c>
    </row>
    <row r="5" spans="1:4" ht="41.25" customHeight="1">
      <c r="A5" s="163"/>
      <c r="B5" s="157"/>
      <c r="C5" s="3" t="s">
        <v>258</v>
      </c>
      <c r="D5" s="153"/>
    </row>
    <row r="6" spans="1:4" ht="89.25" customHeight="1">
      <c r="A6" s="162">
        <v>2.12</v>
      </c>
      <c r="B6" s="158" t="s">
        <v>309</v>
      </c>
      <c r="C6" s="3" t="s">
        <v>257</v>
      </c>
      <c r="D6" s="145" t="s">
        <v>301</v>
      </c>
    </row>
    <row r="7" spans="1:4" ht="89.25" customHeight="1">
      <c r="A7" s="163"/>
      <c r="B7" s="157"/>
      <c r="C7" s="3" t="s">
        <v>258</v>
      </c>
      <c r="D7" s="146"/>
    </row>
    <row r="8" spans="1:4" ht="40.5" customHeight="1">
      <c r="A8" s="164">
        <v>2.13</v>
      </c>
      <c r="B8" s="159" t="s">
        <v>302</v>
      </c>
      <c r="C8" s="3" t="s">
        <v>257</v>
      </c>
      <c r="D8" s="145" t="s">
        <v>262</v>
      </c>
    </row>
    <row r="9" spans="1:4" ht="40.5" customHeight="1">
      <c r="A9" s="164"/>
      <c r="B9" s="155"/>
      <c r="C9" s="3" t="s">
        <v>258</v>
      </c>
      <c r="D9" s="146"/>
    </row>
    <row r="10" spans="1:4" ht="34.5" customHeight="1">
      <c r="A10" s="164">
        <v>2.14</v>
      </c>
      <c r="B10" s="154" t="s">
        <v>303</v>
      </c>
      <c r="C10" s="3" t="s">
        <v>257</v>
      </c>
      <c r="D10" s="145" t="s">
        <v>301</v>
      </c>
    </row>
    <row r="11" spans="1:4" ht="34.5" customHeight="1">
      <c r="A11" s="164"/>
      <c r="B11" s="155"/>
      <c r="C11" s="3" t="s">
        <v>258</v>
      </c>
      <c r="D11" s="146"/>
    </row>
    <row r="12" spans="1:4" ht="47.25" customHeight="1">
      <c r="A12" s="142">
        <v>2.15</v>
      </c>
      <c r="B12" s="147" t="s">
        <v>308</v>
      </c>
      <c r="C12" s="3" t="s">
        <v>257</v>
      </c>
      <c r="D12" s="145" t="s">
        <v>263</v>
      </c>
    </row>
    <row r="13" spans="1:4" ht="47.25" customHeight="1">
      <c r="A13" s="142"/>
      <c r="B13" s="148"/>
      <c r="C13" s="3" t="s">
        <v>258</v>
      </c>
      <c r="D13" s="146"/>
    </row>
    <row r="14" spans="1:4" ht="66" customHeight="1">
      <c r="A14" s="142">
        <v>2.16</v>
      </c>
      <c r="B14" s="149" t="s">
        <v>307</v>
      </c>
      <c r="C14" s="66" t="s">
        <v>261</v>
      </c>
      <c r="D14" s="145" t="s">
        <v>263</v>
      </c>
    </row>
    <row r="15" spans="1:4" ht="66" customHeight="1">
      <c r="A15" s="142"/>
      <c r="B15" s="148"/>
      <c r="C15" s="3" t="s">
        <v>258</v>
      </c>
      <c r="D15" s="146"/>
    </row>
    <row r="16" spans="1:4" ht="71.25" customHeight="1">
      <c r="A16" s="142">
        <v>2.17</v>
      </c>
      <c r="B16" s="147" t="s">
        <v>304</v>
      </c>
      <c r="C16" s="3" t="s">
        <v>257</v>
      </c>
      <c r="D16" s="145" t="s">
        <v>263</v>
      </c>
    </row>
    <row r="17" spans="1:4" ht="71.25" customHeight="1">
      <c r="A17" s="142"/>
      <c r="B17" s="148"/>
      <c r="C17" s="3" t="s">
        <v>258</v>
      </c>
      <c r="D17" s="146"/>
    </row>
    <row r="18" spans="1:4" ht="22.5" customHeight="1">
      <c r="A18" s="142">
        <v>2.1800000000000002</v>
      </c>
      <c r="B18" s="150" t="s">
        <v>306</v>
      </c>
      <c r="C18" s="3" t="s">
        <v>257</v>
      </c>
      <c r="D18" s="145" t="s">
        <v>263</v>
      </c>
    </row>
    <row r="19" spans="1:4" ht="22.5" customHeight="1">
      <c r="A19" s="142"/>
      <c r="B19" s="151"/>
      <c r="C19" s="3" t="s">
        <v>258</v>
      </c>
      <c r="D19" s="146"/>
    </row>
    <row r="20" spans="1:4" ht="55.5" customHeight="1">
      <c r="A20" s="142">
        <v>2.19</v>
      </c>
      <c r="B20" s="152" t="s">
        <v>305</v>
      </c>
      <c r="C20" s="3" t="s">
        <v>257</v>
      </c>
      <c r="D20" s="145"/>
    </row>
    <row r="21" spans="1:4" ht="55.5" customHeight="1">
      <c r="A21" s="142"/>
      <c r="B21" s="144"/>
      <c r="C21" s="3" t="s">
        <v>258</v>
      </c>
      <c r="D21" s="146"/>
    </row>
    <row r="22" spans="1:4" ht="31.5" customHeight="1">
      <c r="A22" s="142">
        <v>2.2000000000000002</v>
      </c>
      <c r="B22" s="143" t="s">
        <v>313</v>
      </c>
      <c r="C22" s="3"/>
      <c r="D22" s="145"/>
    </row>
    <row r="23" spans="1:4" ht="31.5" customHeight="1">
      <c r="A23" s="142"/>
      <c r="B23" s="144"/>
      <c r="C23" s="3"/>
      <c r="D23" s="146"/>
    </row>
    <row r="24" spans="1:4">
      <c r="B24" s="5"/>
      <c r="C24" s="5"/>
      <c r="D24" s="5"/>
    </row>
  </sheetData>
  <mergeCells count="33">
    <mergeCell ref="A18:A19"/>
    <mergeCell ref="A20:A21"/>
    <mergeCell ref="A2:A3"/>
    <mergeCell ref="A4:A5"/>
    <mergeCell ref="A6:A7"/>
    <mergeCell ref="A8:A9"/>
    <mergeCell ref="A10:A11"/>
    <mergeCell ref="B2:B3"/>
    <mergeCell ref="B4:B5"/>
    <mergeCell ref="B6:B7"/>
    <mergeCell ref="B8:B9"/>
    <mergeCell ref="B10:B11"/>
    <mergeCell ref="D2:D3"/>
    <mergeCell ref="D4:D5"/>
    <mergeCell ref="D6:D7"/>
    <mergeCell ref="D8:D9"/>
    <mergeCell ref="D10:D11"/>
    <mergeCell ref="A22:A23"/>
    <mergeCell ref="B22:B23"/>
    <mergeCell ref="D22:D23"/>
    <mergeCell ref="D12:D13"/>
    <mergeCell ref="D14:D15"/>
    <mergeCell ref="D16:D17"/>
    <mergeCell ref="D18:D19"/>
    <mergeCell ref="D20:D21"/>
    <mergeCell ref="B12:B13"/>
    <mergeCell ref="B14:B15"/>
    <mergeCell ref="B16:B17"/>
    <mergeCell ref="B18:B19"/>
    <mergeCell ref="B20:B21"/>
    <mergeCell ref="A12:A13"/>
    <mergeCell ref="A14:A15"/>
    <mergeCell ref="A16:A17"/>
  </mergeCells>
  <phoneticPr fontId="54" type="noConversion"/>
  <pageMargins left="0.69930555555555596" right="0.69930555555555596"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时间推进</vt:lpstr>
      <vt:lpstr>日程详细</vt:lpstr>
      <vt:lpstr>地接报价</vt:lpstr>
      <vt:lpstr>行程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2018-01-31T05:57:23Z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