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<sst xmlns="http://schemas.openxmlformats.org/spreadsheetml/2006/main" count="96">
  <si>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</si>
  <si>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</si>
  <si>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</si>
  <si>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</si>
  <si>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</si>
  <si>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</si>
  <si>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</si>
  <si>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</si>
  <si>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</si>
  <si>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</si>
  <si>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</si>
  <si>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</si>
  <si>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</si>
  <si>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</si>
  <si>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</si>
  <si>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</si>
  <si>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</si>
  <si>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</si>
  <si>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</si>
  <si>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</si>
  <si>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</si>
  <si>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</si>
  <si>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</si>
  <si>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</si>
  <si>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</si>
  <si>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</si>
  <si>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</si>
  <si>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</si>
  <si>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</si>
  <si>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</si>
  <si>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</si>
  <si>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</si>
  <si>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</si>
  <si>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</si>
  <si>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</si>
  <si>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</si>
  <si>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</si>
  <si>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</si>
  <si>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</si>
  <si>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</si>
  <si>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</si>
  <si>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</si>
  <si>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</si>
  <si>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</si>
  <si>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</si>
  <si>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</si>
  <si>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</si>
  <si>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</si>
  <si>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</si>
  <si>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</si>
  <si>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</si>
  <si>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</si>
  <si>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</si>
  <si>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</si>
  <si>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</si>
  <si>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</si>
  <si>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</si>
  <si>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</si>
  <si>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</si>
  <si>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</si>
  <si>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</si>
  <si>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</si>
  <si>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</si>
  <si>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</si>
  <si>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KMJB-181101-ANS294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</si>
  <si>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</si>
  <si>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</si>
  <si>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</si>
  <si>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</si>
  <si>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</si>
  <si>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</si>
  <si>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</si>
  <si>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</si>
  <si>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</si>
  <si>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</si>
  <si>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带活动剩余物料回公司</t>
  </si>
  <si>
    <t>住宿费</t>
  </si>
  <si>
    <t>餐费</t>
  </si>
  <si>
    <t>11月5日晚饭，6日早饭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</si>
  <si>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</si>
  <si>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</si>
  <si>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</si>
  <si>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</si>
  <si>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</si>
  <si>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</si>
  <si>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</si>
  <si>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2018年11月1-06</t>
  </si>
  <si>
    <t>出差城市</t>
  </si>
  <si>
    <t>出差起止日期</t>
  </si>
  <si>
    <t>每天金额</t>
  </si>
  <si>
    <t>天数</t>
  </si>
  <si>
    <t>台北</t>
  </si>
  <si>
    <t>11月1、2、5</t>
  </si>
  <si>
    <t>平日</t>
  </si>
  <si>
    <t>11月3、 4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</si>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</sst>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workbookViewId="0">
      <selection activeCell="I47" sqref="I47"/>
    </sheetView>
  </sheetViews>
  <sheetFormatPr defaultColWidth="9" defaultRowHeight="21" customHeight="1"/>
  <cols>
    <col min="1" max="1" width="9" style="57"/>
    <col min="2" max="2" width="16.75" customWidth="1"/>
    <col min="3" max="3" width="12.875" style="58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1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2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3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K12" sqref="K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8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9"/>
      <c r="J7" s="40">
        <v>43411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41"/>
      <c r="J8" s="16" t="s">
        <v>64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53</v>
      </c>
      <c r="H12" s="26">
        <v>53</v>
      </c>
      <c r="I12" s="43"/>
      <c r="J12" s="44"/>
      <c r="K12" s="46" t="s">
        <v>75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>
        <v>0</v>
      </c>
      <c r="I13" s="43"/>
      <c r="J13" s="44"/>
      <c r="K13" s="46"/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110</v>
      </c>
      <c r="H14" s="26">
        <v>110</v>
      </c>
      <c r="I14" s="43"/>
      <c r="J14" s="44"/>
      <c r="K14" s="46" t="s">
        <v>78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163</v>
      </c>
      <c r="H18" s="31">
        <f>SUM(H11:H17)</f>
        <v>163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163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163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84</v>
      </c>
      <c r="K28" s="37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">
        <v>85</v>
      </c>
      <c r="K29" s="38"/>
    </row>
    <row r="30" ht="20.1" customHeight="1" spans="2:11">
      <c r="B30" s="8"/>
      <c r="C30" s="9"/>
      <c r="D30" s="10" t="s">
        <v>61</v>
      </c>
      <c r="E30" s="10"/>
      <c r="F30" s="11" t="s">
        <v>86</v>
      </c>
      <c r="G30" s="11"/>
      <c r="H30" s="10" t="s">
        <v>62</v>
      </c>
      <c r="I30" s="39"/>
      <c r="J30" s="40">
        <v>43411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63</v>
      </c>
      <c r="I31" s="41"/>
      <c r="J31" s="52" t="s">
        <v>64</v>
      </c>
      <c r="K31" s="53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43</v>
      </c>
      <c r="J33" s="26"/>
      <c r="K33" s="54" t="s">
        <v>70</v>
      </c>
    </row>
    <row r="34" ht="20.1" customHeight="1" spans="2:11">
      <c r="B34" s="28">
        <v>1</v>
      </c>
      <c r="C34" s="28"/>
      <c r="D34" s="33" t="s">
        <v>91</v>
      </c>
      <c r="E34" s="34" t="s">
        <v>92</v>
      </c>
      <c r="F34" s="28"/>
      <c r="G34" s="26">
        <v>100</v>
      </c>
      <c r="H34" s="26">
        <v>3</v>
      </c>
      <c r="I34" s="43">
        <f>G34*H34</f>
        <v>300</v>
      </c>
      <c r="J34" s="44"/>
      <c r="K34" s="55" t="s">
        <v>93</v>
      </c>
    </row>
    <row r="35" ht="20.1" customHeight="1" spans="2:11">
      <c r="B35" s="28">
        <v>2</v>
      </c>
      <c r="C35" s="28"/>
      <c r="D35" s="33" t="s">
        <v>91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5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5</v>
      </c>
      <c r="I37" s="47">
        <f>SUM(I34:J36)</f>
        <v>700</v>
      </c>
      <c r="J37" s="48"/>
      <c r="K37" s="49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2018-11-08T08:01:10Z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