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<sst xmlns="http://schemas.openxmlformats.org/spreadsheetml/2006/main" count="91">
  <si>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</si>
  <si>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>团号：KMJ-1710-B18ANS286</t>
  </si>
  <si>
    <t>会议日期：2017年10月18日-20日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</si>
  <si>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</si>
  <si>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</si>
  <si>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</si>
  <si>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</si>
  <si>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</si>
  <si>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</si>
  <si>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</si>
  <si>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</si>
  <si>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</si>
  <si>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</si>
  <si>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</si>
  <si>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</si>
  <si>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</si>
  <si>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</si>
  <si>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</si>
  <si>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</si>
  <si>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</si>
  <si>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</si>
  <si>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</si>
  <si>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</si>
  <si>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</si>
  <si>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</si>
  <si>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</si>
  <si>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</si>
  <si>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</si>
  <si>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</si>
  <si>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</si>
  <si>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</si>
  <si>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</si>
  <si>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</si>
  <si>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</si>
  <si>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</si>
  <si>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</si>
  <si>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</si>
  <si>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</si>
  <si>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</si>
  <si>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</si>
  <si>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</si>
  <si>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</si>
  <si>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</si>
  <si>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</si>
  <si>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</si>
  <si>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</si>
  <si>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</si>
  <si>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</si>
  <si>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</si>
  <si>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</si>
  <si>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</si>
  <si>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</si>
  <si>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</si>
  <si>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</si>
  <si>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</si>
  <si>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</si>
  <si>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</si>
  <si>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</si>
  <si>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</si>
  <si>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</si>
  <si>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</si>
  <si>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</si>
  <si>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</si>
  <si>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</si>
  <si>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</si>
  <si>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</si>
  <si>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</si>
  <si>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</si>
  <si>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</si>
  <si>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</si>
  <si>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</si>
  <si>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</si>
  <si>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</si>
  <si>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</si>
  <si>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</si>
  <si>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</si>
  <si>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补票金额</t>
  </si>
  <si>
    <t>报销总金额</t>
  </si>
  <si>
    <t>报销人:</t>
  </si>
  <si>
    <t>合规:</t>
  </si>
  <si>
    <t>【员工上会补助统计单】</t>
  </si>
  <si>
    <t>王帅</t>
  </si>
  <si>
    <t>业务助理</t>
  </si>
  <si>
    <t>北京</t>
  </si>
  <si>
    <t>2部B组</t>
  </si>
  <si>
    <t>HMJB-180814-MXM423</t>
  </si>
  <si>
    <t>出差城市</t>
  </si>
  <si>
    <t>出差起止日期</t>
  </si>
  <si>
    <t>每天金额</t>
  </si>
  <si>
    <t>天数</t>
  </si>
  <si>
    <t>报销人:王帅</t>
  </si>
</sst>
</file>

<file path=xl/styles.xml><?xml version="1.0" encoding="utf-8"?>
<styleSheet xmlns="http://schemas.openxmlformats.org/spreadsheetml/2006/main">
  <numFmts count="10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#,##0.00_ "/>
    <numFmt numFmtId="178" formatCode="#,##0.00;[Red]#,##0.00"/>
    <numFmt numFmtId="179" formatCode="0.00_);[Red]\(0.00\)"/>
    <numFmt numFmtId="180" formatCode="#,##0.00_);[Red]\(#,##0.00\)"/>
    <numFmt numFmtId="181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1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5" fillId="29" borderId="21" applyNumberFormat="0" applyAlignment="0" applyProtection="0">
      <alignment vertical="center"/>
    </xf>
    <xf numFmtId="0" fontId="26" fillId="29" borderId="17" applyNumberFormat="0" applyAlignment="0" applyProtection="0">
      <alignment vertical="center"/>
    </xf>
    <xf numFmtId="0" fontId="27" fillId="32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6" workbookViewId="0">
      <selection activeCell="A58" sqref="A58:B58"/>
    </sheetView>
  </sheetViews>
  <sheetFormatPr defaultColWidth="9" defaultRowHeight="21" customHeight="1"/>
  <cols>
    <col min="1" max="1" width="9" style="55"/>
    <col min="2" max="2" width="16.7583333333333" customWidth="1"/>
    <col min="3" max="3" width="11.5" style="56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4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5">
        <v>4</v>
      </c>
      <c r="B22" s="66" t="s">
        <v>24</v>
      </c>
      <c r="C22" s="67">
        <v>10000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3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4"/>
    </row>
    <row r="24" s="54" customFormat="1" customHeight="1" spans="1:10">
      <c r="A24" s="69"/>
      <c r="B24" s="70" t="s">
        <v>26</v>
      </c>
      <c r="C24" s="71">
        <f>SUM(C22)</f>
        <v>10000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4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6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7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7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8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4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88"/>
      <c r="J45" s="96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7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7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7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7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7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7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8"/>
    </row>
    <row r="53" customHeight="1" spans="1:10">
      <c r="A53" s="69"/>
      <c r="B53" s="70" t="s">
        <v>43</v>
      </c>
      <c r="C53" s="71">
        <f>SUM(C52,C44,C40,C37,C32,C27,C24,C21,C16,C13)</f>
        <v>10000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91"/>
      <c r="J53" s="99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0" t="s">
        <v>48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1">
        <f>A58-C58</f>
        <v>0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A16" workbookViewId="0">
      <selection activeCell="N31" sqref="N31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8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9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40"/>
      <c r="J7" s="11"/>
      <c r="K7" s="39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41"/>
      <c r="J8" s="15"/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3"/>
      <c r="J11" s="44"/>
      <c r="K11" s="45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3"/>
      <c r="J12" s="44"/>
      <c r="K12" s="45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3"/>
      <c r="J13" s="44"/>
      <c r="K13" s="45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3"/>
      <c r="J14" s="44"/>
      <c r="K14" s="45" t="s">
        <v>74</v>
      </c>
    </row>
    <row r="15" ht="20.1" customHeight="1" spans="2:11">
      <c r="B15" s="22">
        <v>5</v>
      </c>
      <c r="C15" s="23"/>
      <c r="D15" s="24" t="s">
        <v>41</v>
      </c>
      <c r="E15" s="27" t="s">
        <v>75</v>
      </c>
      <c r="F15" s="27"/>
      <c r="G15" s="25">
        <v>0</v>
      </c>
      <c r="H15" s="25"/>
      <c r="I15" s="43"/>
      <c r="J15" s="44"/>
      <c r="K15" s="45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3"/>
      <c r="J16" s="44"/>
      <c r="K16" s="45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3"/>
      <c r="J17" s="44"/>
      <c r="K17" s="45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6">
        <f>SUM(I11:J17)</f>
        <v>0</v>
      </c>
      <c r="J18" s="47"/>
      <c r="K18" s="48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9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50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50</v>
      </c>
      <c r="G23" s="16" t="s">
        <v>79</v>
      </c>
      <c r="H23" s="16"/>
      <c r="I23" s="16"/>
      <c r="J23" s="16" t="s">
        <v>52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">
        <v>81</v>
      </c>
      <c r="G28" s="7"/>
      <c r="H28" s="6" t="s">
        <v>55</v>
      </c>
      <c r="I28" s="5"/>
      <c r="J28" s="7" t="s">
        <v>82</v>
      </c>
      <c r="K28" s="38"/>
    </row>
    <row r="29" ht="20.1" customHeight="1" spans="2:11">
      <c r="B29" s="8"/>
      <c r="C29" s="9"/>
      <c r="D29" s="10" t="s">
        <v>56</v>
      </c>
      <c r="E29" s="10"/>
      <c r="F29" s="11" t="s">
        <v>83</v>
      </c>
      <c r="G29" s="11"/>
      <c r="H29" s="10" t="s">
        <v>57</v>
      </c>
      <c r="I29" s="9"/>
      <c r="J29" s="11" t="s">
        <v>84</v>
      </c>
      <c r="K29" s="39"/>
    </row>
    <row r="30" ht="20.1" customHeight="1" spans="2:11">
      <c r="B30" s="8"/>
      <c r="C30" s="9"/>
      <c r="D30" s="10" t="s">
        <v>58</v>
      </c>
      <c r="E30" s="10"/>
      <c r="F30" s="32">
        <v>43325</v>
      </c>
      <c r="G30" s="11"/>
      <c r="H30" s="10" t="s">
        <v>59</v>
      </c>
      <c r="I30" s="40"/>
      <c r="J30" s="11"/>
      <c r="K30" s="39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41"/>
      <c r="J31" s="51" t="s">
        <v>85</v>
      </c>
      <c r="K31" s="42"/>
    </row>
    <row r="32" ht="20.1" customHeight="1"/>
    <row r="33" ht="20.1" customHeight="1" spans="2:11">
      <c r="B33" s="27"/>
      <c r="C33" s="27"/>
      <c r="D33" s="33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52" t="s">
        <v>66</v>
      </c>
    </row>
    <row r="34" ht="20.1" customHeight="1" spans="2:11">
      <c r="B34" s="27">
        <v>1</v>
      </c>
      <c r="C34" s="27"/>
      <c r="D34" s="34"/>
      <c r="E34" s="35">
        <v>43325</v>
      </c>
      <c r="F34" s="27"/>
      <c r="G34" s="25">
        <v>100</v>
      </c>
      <c r="H34" s="25">
        <v>1</v>
      </c>
      <c r="I34" s="43">
        <f>G34*H34</f>
        <v>100</v>
      </c>
      <c r="J34" s="44"/>
      <c r="K34" s="53"/>
    </row>
    <row r="35" ht="20.1" customHeight="1" spans="2:11">
      <c r="B35" s="27">
        <v>2</v>
      </c>
      <c r="C35" s="27"/>
      <c r="D35" s="34"/>
      <c r="E35" s="35"/>
      <c r="F35" s="27"/>
      <c r="G35" s="25"/>
      <c r="H35" s="25"/>
      <c r="I35" s="43"/>
      <c r="J35" s="44"/>
      <c r="K35" s="53"/>
    </row>
    <row r="36" ht="20.1" customHeight="1" spans="2:11">
      <c r="B36" s="27">
        <v>3</v>
      </c>
      <c r="C36" s="27"/>
      <c r="D36" s="34"/>
      <c r="E36" s="36"/>
      <c r="F36" s="36"/>
      <c r="G36" s="25"/>
      <c r="H36" s="25"/>
      <c r="I36" s="43"/>
      <c r="J36" s="44"/>
      <c r="K36" s="53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1</v>
      </c>
      <c r="I37" s="46">
        <f>SUM(I34:J36)</f>
        <v>100</v>
      </c>
      <c r="J37" s="47"/>
      <c r="K37" s="48"/>
    </row>
    <row r="38" ht="20.1" customHeight="1" spans="2:11">
      <c r="B38" s="16" t="s">
        <v>90</v>
      </c>
      <c r="C38" s="16"/>
      <c r="D38" s="16"/>
      <c r="E38" s="16"/>
      <c r="F38" s="16" t="s">
        <v>50</v>
      </c>
      <c r="G38" s="16" t="s">
        <v>79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2018-08-23T10:05:40Z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