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51D90854-72D1-4E49-99DB-8F8310DF96F4}" xr6:coauthVersionLast="37" xr6:coauthVersionMax="37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62913" concurrentCalc="0"/>
</workbook>
</file>

<file path=xl/calcChain.xml><?xml version="1.0" encoding="utf-8"?>
<calcChain xmlns="http://schemas.openxmlformats.org/spreadsheetml/2006/main">
  <c r="E35" i="3" l="1"/>
  <c r="E37" i="3"/>
  <c r="E32" i="3"/>
  <c r="E34" i="3"/>
  <c r="E29" i="3"/>
  <c r="E31" i="3"/>
  <c r="E26" i="3"/>
  <c r="E28" i="3"/>
  <c r="E23" i="3"/>
  <c r="E25" i="3"/>
  <c r="E20" i="3"/>
  <c r="E22" i="3"/>
  <c r="E17" i="3"/>
  <c r="E19" i="3"/>
  <c r="E14" i="3"/>
  <c r="E16" i="3"/>
  <c r="E11" i="3"/>
  <c r="E13" i="3"/>
  <c r="E8" i="3"/>
  <c r="E10" i="3"/>
  <c r="E38" i="3"/>
  <c r="A43" i="3"/>
  <c r="H35" i="3"/>
  <c r="H36" i="3"/>
  <c r="H37" i="3"/>
  <c r="H32" i="3"/>
  <c r="H33" i="3"/>
  <c r="H34" i="3"/>
  <c r="H29" i="3"/>
  <c r="H30" i="3"/>
  <c r="H31" i="3"/>
  <c r="H26" i="3"/>
  <c r="H27" i="3"/>
  <c r="H28" i="3"/>
  <c r="H23" i="3"/>
  <c r="H24" i="3"/>
  <c r="H25" i="3"/>
  <c r="H20" i="3"/>
  <c r="H21" i="3"/>
  <c r="H22" i="3"/>
  <c r="H17" i="3"/>
  <c r="H18" i="3"/>
  <c r="H19" i="3"/>
  <c r="H14" i="3"/>
  <c r="H15" i="3"/>
  <c r="H16" i="3"/>
  <c r="H11" i="3"/>
  <c r="H12" i="3"/>
  <c r="H13" i="3"/>
  <c r="H8" i="3"/>
  <c r="H9" i="3"/>
  <c r="H10" i="3"/>
  <c r="H38" i="3"/>
  <c r="C43" i="3"/>
  <c r="I43" i="3"/>
  <c r="G37" i="3"/>
  <c r="G34" i="3"/>
  <c r="G31" i="3"/>
  <c r="G28" i="3"/>
  <c r="G25" i="3"/>
  <c r="G22" i="3"/>
  <c r="G19" i="3"/>
  <c r="G16" i="3"/>
  <c r="G13" i="3"/>
  <c r="G10" i="3"/>
  <c r="G38" i="3"/>
  <c r="G43" i="3"/>
  <c r="F37" i="3"/>
  <c r="F34" i="3"/>
  <c r="F31" i="3"/>
  <c r="F28" i="3"/>
  <c r="F25" i="3"/>
  <c r="F22" i="3"/>
  <c r="F19" i="3"/>
  <c r="F16" i="3"/>
  <c r="F13" i="3"/>
  <c r="F10" i="3"/>
  <c r="F38" i="3"/>
  <c r="E43" i="3"/>
  <c r="D37" i="3"/>
  <c r="D34" i="3"/>
  <c r="D31" i="3"/>
  <c r="D28" i="3"/>
  <c r="D25" i="3"/>
  <c r="D22" i="3"/>
  <c r="D19" i="3"/>
  <c r="D16" i="3"/>
  <c r="D13" i="3"/>
  <c r="D10" i="3"/>
  <c r="D38" i="3"/>
  <c r="C37" i="3"/>
  <c r="C34" i="3"/>
  <c r="C31" i="3"/>
  <c r="C28" i="3"/>
  <c r="C25" i="3"/>
  <c r="C22" i="3"/>
  <c r="C19" i="3"/>
  <c r="C16" i="3"/>
  <c r="C13" i="3"/>
  <c r="C10" i="3"/>
  <c r="C38" i="3"/>
</calcChain>
</file>

<file path=xl/sharedStrings.xml><?xml version="1.0" encoding="utf-8"?>
<sst xmlns="http://schemas.openxmlformats.org/spreadsheetml/2006/main" count="55" uniqueCount="55">
  <si>
    <t>【借款报销单】</t>
  </si>
  <si>
    <t>团号：KMJB-181011-ANS286</t>
  </si>
  <si>
    <t>会议日期：2018年10月11日-12日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</si>
  <si>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</si>
  <si>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</si>
  <si>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</si>
  <si>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</si>
  <si>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</si>
  <si>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</si>
  <si>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</si>
  <si>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</si>
  <si>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</si>
  <si>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</si>
  <si>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</si>
  <si>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</si>
  <si>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</si>
  <si>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</si>
  <si>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</si>
  <si>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</si>
  <si>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</si>
  <si>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</si>
  <si>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</si>
  <si>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</si>
  <si>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</si>
  <si>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</si>
  <si>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</si>
  <si>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</si>
  <si>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</si>
  <si>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</si>
  <si>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</si>
  <si>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</si>
  <si>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</si>
  <si>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</si>
  <si>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</si>
  <si>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</si>
  <si>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</si>
  <si>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</si>
  <si>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</si>
  <si>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</si>
  <si>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</si>
  <si>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</si>
  <si>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</si>
  <si>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</si>
  <si>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</si>
  <si>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</si>
  <si>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</si>
  <si>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</si>
  <si>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</si>
  <si>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</si>
  <si>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</si>
  <si>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</si>
  <si>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</si>
  <si>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</si>
  <si>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酒店用餐</t>
    <phoneticPr fontId="9" type="noConversion"/>
  </si>
  <si>
    <t>外出用餐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</si>
</sst>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2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76" fontId="4" fillId="5" borderId="3" xfId="0" applyNumberFormat="1" applyFont="1" applyFill="1" applyBorder="1" applyAlignment="1">
      <alignment horizontal="center" vertical="center"/>
    </xf>
    <xf numFmtId="176" fontId="4" fillId="6" borderId="3" xfId="0" applyNumberFormat="1" applyFont="1" applyFill="1" applyBorder="1" applyAlignment="1">
      <alignment horizontal="center" vertical="center"/>
    </xf>
    <xf numFmtId="182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2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2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2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176" fontId="4" fillId="5" borderId="3" xfId="0" applyNumberFormat="1" applyFont="1" applyFill="1" applyBorder="1" applyAlignment="1">
      <alignment horizontal="center" vertical="center"/>
    </xf>
    <xf numFmtId="176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2" fontId="0" fillId="0" borderId="3" xfId="0" applyNumberFormat="1" applyBorder="1" applyAlignment="1">
      <alignment horizontal="right" vertical="center"/>
    </xf>
    <xf numFmtId="182" fontId="0" fillId="0" borderId="4" xfId="0" applyNumberFormat="1" applyBorder="1" applyAlignment="1">
      <alignment horizontal="center" vertical="center"/>
    </xf>
    <xf numFmtId="182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workbookViewId="0">
      <selection activeCell="I17" sqref="I17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2.88671875" style="3"/>
    <col min="5" max="5" width="16.44140625" customWidth="1"/>
    <col min="6" max="6" width="13.21875" customWidth="1"/>
    <col min="8" max="8" width="15.44140625" customWidth="1"/>
    <col min="9" max="9" width="24.88671875" customWidth="1"/>
    <col min="10" max="10" width="39.441406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25">
      <c r="H4" s="49" t="s">
        <v>1</v>
      </c>
      <c r="I4" s="49"/>
      <c r="J4" s="49" t="s">
        <v>2</v>
      </c>
    </row>
    <row r="5" spans="1:12" ht="21" customHeight="1" x14ac:dyDescent="0.25">
      <c r="H5" s="50"/>
      <c r="I5" s="50"/>
      <c r="J5" s="50"/>
    </row>
    <row r="6" spans="1:12" ht="21" customHeight="1" x14ac:dyDescent="0.25">
      <c r="A6" s="33" t="s">
        <v>3</v>
      </c>
      <c r="B6" s="38" t="s">
        <v>4</v>
      </c>
      <c r="C6" s="23" t="s">
        <v>5</v>
      </c>
      <c r="D6" s="23"/>
      <c r="E6" s="23"/>
      <c r="F6" s="24" t="s">
        <v>6</v>
      </c>
      <c r="G6" s="24"/>
      <c r="H6" s="24"/>
      <c r="I6" s="24"/>
      <c r="J6" s="38" t="s">
        <v>7</v>
      </c>
    </row>
    <row r="7" spans="1:12" ht="21" customHeight="1" x14ac:dyDescent="0.25">
      <c r="A7" s="33"/>
      <c r="B7" s="38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8"/>
    </row>
    <row r="8" spans="1:12" ht="21" customHeight="1" x14ac:dyDescent="0.25">
      <c r="A8" s="34">
        <v>1</v>
      </c>
      <c r="B8" s="28" t="s">
        <v>15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>F8+G8</f>
        <v>0</v>
      </c>
      <c r="I8" s="16"/>
      <c r="J8" s="43" t="s">
        <v>16</v>
      </c>
    </row>
    <row r="9" spans="1:12" ht="21" customHeight="1" x14ac:dyDescent="0.25">
      <c r="A9" s="34"/>
      <c r="B9" s="28"/>
      <c r="C9" s="39"/>
      <c r="D9" s="42"/>
      <c r="E9" s="39"/>
      <c r="F9" s="8">
        <v>0</v>
      </c>
      <c r="G9" s="8">
        <v>0</v>
      </c>
      <c r="H9" s="8">
        <f>F9+G9</f>
        <v>0</v>
      </c>
      <c r="I9" s="16"/>
      <c r="J9" s="44"/>
    </row>
    <row r="10" spans="1:12" s="1" customFormat="1" ht="21" customHeight="1" x14ac:dyDescent="0.25">
      <c r="A10" s="9"/>
      <c r="B10" s="10" t="s">
        <v>17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45"/>
    </row>
    <row r="11" spans="1:12" ht="21" customHeight="1" x14ac:dyDescent="0.25">
      <c r="A11" s="35">
        <v>2</v>
      </c>
      <c r="B11" s="29" t="s">
        <v>18</v>
      </c>
      <c r="C11" s="40">
        <v>0</v>
      </c>
      <c r="D11" s="35"/>
      <c r="E11" s="40">
        <f>C11*D11</f>
        <v>0</v>
      </c>
      <c r="F11" s="8">
        <v>0</v>
      </c>
      <c r="G11" s="8">
        <v>0</v>
      </c>
      <c r="H11" s="8">
        <f>F11+G11</f>
        <v>0</v>
      </c>
      <c r="I11" s="16"/>
      <c r="J11" s="43" t="s">
        <v>19</v>
      </c>
    </row>
    <row r="12" spans="1:12" ht="21" customHeight="1" x14ac:dyDescent="0.25">
      <c r="A12" s="36"/>
      <c r="B12" s="30"/>
      <c r="C12" s="41"/>
      <c r="D12" s="36"/>
      <c r="E12" s="41"/>
      <c r="F12" s="8">
        <v>0</v>
      </c>
      <c r="G12" s="8">
        <v>0</v>
      </c>
      <c r="H12" s="8">
        <f t="shared" ref="H12" si="0">F12+G12</f>
        <v>0</v>
      </c>
      <c r="I12" s="16"/>
      <c r="J12" s="44"/>
    </row>
    <row r="13" spans="1:12" s="1" customFormat="1" ht="21" customHeight="1" x14ac:dyDescent="0.25">
      <c r="A13" s="9"/>
      <c r="B13" s="10" t="s">
        <v>20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45"/>
    </row>
    <row r="14" spans="1:12" ht="21" customHeight="1" x14ac:dyDescent="0.25">
      <c r="A14" s="34">
        <v>3</v>
      </c>
      <c r="B14" s="28" t="s">
        <v>21</v>
      </c>
      <c r="C14" s="39">
        <v>10000</v>
      </c>
      <c r="D14" s="42">
        <v>1</v>
      </c>
      <c r="E14" s="39">
        <f>C14*D14</f>
        <v>10000</v>
      </c>
      <c r="F14" s="8">
        <v>3500</v>
      </c>
      <c r="G14" s="8">
        <v>0</v>
      </c>
      <c r="H14" s="8">
        <f>F14+G14</f>
        <v>3500</v>
      </c>
      <c r="I14" s="21" t="s">
        <v>53</v>
      </c>
      <c r="J14" s="51" t="s">
        <v>22</v>
      </c>
    </row>
    <row r="15" spans="1:12" ht="21" customHeight="1" x14ac:dyDescent="0.25">
      <c r="A15" s="34"/>
      <c r="B15" s="28"/>
      <c r="C15" s="39"/>
      <c r="D15" s="42"/>
      <c r="E15" s="39"/>
      <c r="F15" s="8">
        <v>0</v>
      </c>
      <c r="G15" s="8">
        <v>0</v>
      </c>
      <c r="H15" s="8">
        <f>F15+G15</f>
        <v>0</v>
      </c>
      <c r="I15" s="16"/>
      <c r="J15" s="52"/>
    </row>
    <row r="16" spans="1:12" s="1" customFormat="1" ht="21" customHeight="1" x14ac:dyDescent="0.25">
      <c r="A16" s="9"/>
      <c r="B16" s="10" t="s">
        <v>23</v>
      </c>
      <c r="C16" s="11">
        <f>SUM(C14)</f>
        <v>10000</v>
      </c>
      <c r="D16" s="11">
        <f t="shared" ref="D16:E16" si="1">SUM(D14)</f>
        <v>1</v>
      </c>
      <c r="E16" s="11">
        <f t="shared" si="1"/>
        <v>10000</v>
      </c>
      <c r="F16" s="11">
        <f>SUM(F14:F15)</f>
        <v>3500</v>
      </c>
      <c r="G16" s="11">
        <f>SUM(G14:G15)</f>
        <v>0</v>
      </c>
      <c r="H16" s="11">
        <f>SUM(H14:H15)</f>
        <v>3500</v>
      </c>
      <c r="I16" s="17"/>
      <c r="J16" s="53"/>
    </row>
    <row r="17" spans="1:10" ht="21" customHeight="1" x14ac:dyDescent="0.25">
      <c r="A17" s="34">
        <v>4</v>
      </c>
      <c r="B17" s="28" t="s">
        <v>24</v>
      </c>
      <c r="C17" s="39">
        <v>10000</v>
      </c>
      <c r="D17" s="42">
        <v>1</v>
      </c>
      <c r="E17" s="39">
        <f>C17*D17</f>
        <v>10000</v>
      </c>
      <c r="F17" s="8">
        <v>9577</v>
      </c>
      <c r="G17" s="8">
        <v>0</v>
      </c>
      <c r="H17" s="8">
        <f>F17+G17</f>
        <v>9577</v>
      </c>
      <c r="I17" s="21" t="s">
        <v>54</v>
      </c>
      <c r="J17" s="51" t="s">
        <v>25</v>
      </c>
    </row>
    <row r="18" spans="1:10" ht="21" customHeight="1" x14ac:dyDescent="0.25">
      <c r="A18" s="34"/>
      <c r="B18" s="28"/>
      <c r="C18" s="39"/>
      <c r="D18" s="42"/>
      <c r="E18" s="39"/>
      <c r="F18" s="8">
        <v>0</v>
      </c>
      <c r="G18" s="8">
        <v>0</v>
      </c>
      <c r="H18" s="8">
        <f>F18+G18</f>
        <v>0</v>
      </c>
      <c r="I18" s="16"/>
      <c r="J18" s="52"/>
    </row>
    <row r="19" spans="1:10" s="1" customFormat="1" ht="21" customHeight="1" x14ac:dyDescent="0.25">
      <c r="A19" s="9"/>
      <c r="B19" s="10" t="s">
        <v>26</v>
      </c>
      <c r="C19" s="11">
        <f>SUM(C17)</f>
        <v>10000</v>
      </c>
      <c r="D19" s="11">
        <f t="shared" ref="D19:E19" si="2">SUM(D17)</f>
        <v>1</v>
      </c>
      <c r="E19" s="11">
        <f t="shared" si="2"/>
        <v>10000</v>
      </c>
      <c r="F19" s="11">
        <f>SUM(F17:F18)</f>
        <v>9577</v>
      </c>
      <c r="G19" s="11">
        <f t="shared" ref="G19:H19" si="3">SUM(G17:G18)</f>
        <v>0</v>
      </c>
      <c r="H19" s="11">
        <f t="shared" si="3"/>
        <v>9577</v>
      </c>
      <c r="I19" s="17"/>
      <c r="J19" s="53"/>
    </row>
    <row r="20" spans="1:10" ht="21" customHeight="1" x14ac:dyDescent="0.25">
      <c r="A20" s="35">
        <v>5</v>
      </c>
      <c r="B20" s="29" t="s">
        <v>27</v>
      </c>
      <c r="C20" s="40">
        <v>0</v>
      </c>
      <c r="D20" s="35"/>
      <c r="E20" s="40">
        <f>C20*D20</f>
        <v>0</v>
      </c>
      <c r="F20" s="8">
        <v>0</v>
      </c>
      <c r="G20" s="8">
        <v>0</v>
      </c>
      <c r="H20" s="8">
        <f>F20+G20</f>
        <v>0</v>
      </c>
      <c r="I20" s="16"/>
      <c r="J20" s="43" t="s">
        <v>28</v>
      </c>
    </row>
    <row r="21" spans="1:10" ht="21" customHeight="1" x14ac:dyDescent="0.25">
      <c r="A21" s="36"/>
      <c r="B21" s="30"/>
      <c r="C21" s="41"/>
      <c r="D21" s="36"/>
      <c r="E21" s="41"/>
      <c r="F21" s="8">
        <v>0</v>
      </c>
      <c r="G21" s="8">
        <v>0</v>
      </c>
      <c r="H21" s="8">
        <f t="shared" ref="H21" si="4">F21+G21</f>
        <v>0</v>
      </c>
      <c r="I21" s="16"/>
      <c r="J21" s="44"/>
    </row>
    <row r="22" spans="1:10" s="1" customFormat="1" ht="21" customHeight="1" x14ac:dyDescent="0.25">
      <c r="A22" s="9"/>
      <c r="B22" s="10" t="s">
        <v>29</v>
      </c>
      <c r="C22" s="11">
        <f>SUM(C20)</f>
        <v>0</v>
      </c>
      <c r="D22" s="11">
        <f t="shared" ref="D22:E22" si="5">SUM(D20)</f>
        <v>0</v>
      </c>
      <c r="E22" s="11">
        <f t="shared" si="5"/>
        <v>0</v>
      </c>
      <c r="F22" s="11">
        <f>SUM(F20:F21)</f>
        <v>0</v>
      </c>
      <c r="G22" s="11">
        <f>SUM(G20:G21)</f>
        <v>0</v>
      </c>
      <c r="H22" s="11">
        <f t="shared" ref="H22" si="6">SUM(H20:H21)</f>
        <v>0</v>
      </c>
      <c r="I22" s="17"/>
      <c r="J22" s="45"/>
    </row>
    <row r="23" spans="1:10" ht="21" customHeight="1" x14ac:dyDescent="0.25">
      <c r="A23" s="34">
        <v>6</v>
      </c>
      <c r="B23" s="28" t="s">
        <v>30</v>
      </c>
      <c r="C23" s="39">
        <v>0</v>
      </c>
      <c r="D23" s="42"/>
      <c r="E23" s="39">
        <f>C23*D23</f>
        <v>0</v>
      </c>
      <c r="F23" s="8">
        <v>0</v>
      </c>
      <c r="G23" s="8">
        <v>0</v>
      </c>
      <c r="H23" s="8">
        <f>F23+G23</f>
        <v>0</v>
      </c>
      <c r="I23" s="16"/>
      <c r="J23" s="43" t="s">
        <v>31</v>
      </c>
    </row>
    <row r="24" spans="1:10" ht="21" customHeight="1" x14ac:dyDescent="0.25">
      <c r="A24" s="34"/>
      <c r="B24" s="28"/>
      <c r="C24" s="39"/>
      <c r="D24" s="42"/>
      <c r="E24" s="39"/>
      <c r="F24" s="8">
        <v>0</v>
      </c>
      <c r="G24" s="8">
        <v>0</v>
      </c>
      <c r="H24" s="8">
        <f>F24+G24</f>
        <v>0</v>
      </c>
      <c r="I24" s="16"/>
      <c r="J24" s="52"/>
    </row>
    <row r="25" spans="1:10" s="1" customFormat="1" ht="21" customHeight="1" x14ac:dyDescent="0.25">
      <c r="A25" s="9"/>
      <c r="B25" s="10" t="s">
        <v>32</v>
      </c>
      <c r="C25" s="11">
        <f>SUM(C23)</f>
        <v>0</v>
      </c>
      <c r="D25" s="11">
        <f t="shared" ref="D25:E25" si="7">SUM(D23)</f>
        <v>0</v>
      </c>
      <c r="E25" s="11">
        <f t="shared" si="7"/>
        <v>0</v>
      </c>
      <c r="F25" s="11">
        <f>SUM(F23:F24)</f>
        <v>0</v>
      </c>
      <c r="G25" s="11">
        <f>SUM(G23:G24)</f>
        <v>0</v>
      </c>
      <c r="H25" s="11">
        <f>SUM(H23:H24)</f>
        <v>0</v>
      </c>
      <c r="I25" s="17"/>
      <c r="J25" s="53"/>
    </row>
    <row r="26" spans="1:10" ht="21" customHeight="1" x14ac:dyDescent="0.25">
      <c r="A26" s="34">
        <v>7</v>
      </c>
      <c r="B26" s="28" t="s">
        <v>33</v>
      </c>
      <c r="C26" s="39">
        <v>0</v>
      </c>
      <c r="D26" s="42"/>
      <c r="E26" s="39">
        <f>C26*D26</f>
        <v>0</v>
      </c>
      <c r="F26" s="8">
        <v>0</v>
      </c>
      <c r="G26" s="8">
        <v>0</v>
      </c>
      <c r="H26" s="8">
        <f>F26+G26</f>
        <v>0</v>
      </c>
      <c r="I26" s="16"/>
      <c r="J26" s="46"/>
    </row>
    <row r="27" spans="1:10" ht="21" customHeight="1" x14ac:dyDescent="0.25">
      <c r="A27" s="34"/>
      <c r="B27" s="28"/>
      <c r="C27" s="39"/>
      <c r="D27" s="42"/>
      <c r="E27" s="39"/>
      <c r="F27" s="8">
        <v>0</v>
      </c>
      <c r="G27" s="8">
        <v>0</v>
      </c>
      <c r="H27" s="8">
        <f>F27+G27</f>
        <v>0</v>
      </c>
      <c r="I27" s="16"/>
      <c r="J27" s="47"/>
    </row>
    <row r="28" spans="1:10" s="1" customFormat="1" ht="21" customHeight="1" x14ac:dyDescent="0.25">
      <c r="A28" s="9"/>
      <c r="B28" s="10" t="s">
        <v>34</v>
      </c>
      <c r="C28" s="11">
        <f>SUM(C26)</f>
        <v>0</v>
      </c>
      <c r="D28" s="11">
        <f t="shared" ref="D28:E28" si="8">SUM(D26)</f>
        <v>0</v>
      </c>
      <c r="E28" s="11">
        <f t="shared" si="8"/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48"/>
    </row>
    <row r="29" spans="1:10" ht="21" customHeight="1" x14ac:dyDescent="0.25">
      <c r="A29" s="34">
        <v>8</v>
      </c>
      <c r="B29" s="28" t="s">
        <v>35</v>
      </c>
      <c r="C29" s="39">
        <v>0</v>
      </c>
      <c r="D29" s="42"/>
      <c r="E29" s="39">
        <f>C29*D29</f>
        <v>0</v>
      </c>
      <c r="F29" s="8">
        <v>0</v>
      </c>
      <c r="G29" s="8">
        <v>0</v>
      </c>
      <c r="H29" s="8">
        <f>F29+G29</f>
        <v>0</v>
      </c>
      <c r="I29" s="16"/>
      <c r="J29" s="51" t="s">
        <v>36</v>
      </c>
    </row>
    <row r="30" spans="1:10" ht="21" customHeight="1" x14ac:dyDescent="0.25">
      <c r="A30" s="34"/>
      <c r="B30" s="28"/>
      <c r="C30" s="39"/>
      <c r="D30" s="42"/>
      <c r="E30" s="39"/>
      <c r="F30" s="8">
        <v>0</v>
      </c>
      <c r="G30" s="8">
        <v>0</v>
      </c>
      <c r="H30" s="8">
        <f>F30+G30</f>
        <v>0</v>
      </c>
      <c r="I30" s="16"/>
      <c r="J30" s="52"/>
    </row>
    <row r="31" spans="1:10" s="1" customFormat="1" ht="21" customHeight="1" x14ac:dyDescent="0.25">
      <c r="A31" s="9"/>
      <c r="B31" s="10" t="s">
        <v>37</v>
      </c>
      <c r="C31" s="11">
        <f>SUM(C29)</f>
        <v>0</v>
      </c>
      <c r="D31" s="11">
        <f t="shared" ref="D31:E31" si="9">SUM(D29)</f>
        <v>0</v>
      </c>
      <c r="E31" s="11">
        <f t="shared" si="9"/>
        <v>0</v>
      </c>
      <c r="F31" s="11">
        <f>SUM(F29:F30)</f>
        <v>0</v>
      </c>
      <c r="G31" s="11">
        <f t="shared" ref="G31:H31" si="10">SUM(G29:G30)</f>
        <v>0</v>
      </c>
      <c r="H31" s="11">
        <f t="shared" si="10"/>
        <v>0</v>
      </c>
      <c r="I31" s="17"/>
      <c r="J31" s="53"/>
    </row>
    <row r="32" spans="1:10" ht="21" customHeight="1" x14ac:dyDescent="0.25">
      <c r="A32" s="34">
        <v>9</v>
      </c>
      <c r="B32" s="28" t="s">
        <v>38</v>
      </c>
      <c r="C32" s="39">
        <v>0</v>
      </c>
      <c r="D32" s="42"/>
      <c r="E32" s="39">
        <f>C32*D32</f>
        <v>0</v>
      </c>
      <c r="F32" s="8">
        <v>0</v>
      </c>
      <c r="G32" s="8">
        <v>0</v>
      </c>
      <c r="H32" s="8">
        <f>F32+G32</f>
        <v>0</v>
      </c>
      <c r="I32" s="16"/>
      <c r="J32" s="43" t="s">
        <v>39</v>
      </c>
    </row>
    <row r="33" spans="1:10" ht="21" customHeight="1" x14ac:dyDescent="0.25">
      <c r="A33" s="34"/>
      <c r="B33" s="28"/>
      <c r="C33" s="39"/>
      <c r="D33" s="42"/>
      <c r="E33" s="39"/>
      <c r="F33" s="8">
        <v>0</v>
      </c>
      <c r="G33" s="8">
        <v>0</v>
      </c>
      <c r="H33" s="8">
        <f>F33+G33</f>
        <v>0</v>
      </c>
      <c r="I33" s="16"/>
      <c r="J33" s="44"/>
    </row>
    <row r="34" spans="1:10" s="1" customFormat="1" ht="21" customHeight="1" x14ac:dyDescent="0.25">
      <c r="A34" s="9"/>
      <c r="B34" s="10" t="s">
        <v>40</v>
      </c>
      <c r="C34" s="11">
        <f>SUM(C32)</f>
        <v>0</v>
      </c>
      <c r="D34" s="11">
        <f t="shared" ref="D34:E34" si="11">SUM(D32)</f>
        <v>0</v>
      </c>
      <c r="E34" s="11">
        <f t="shared" si="11"/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45"/>
    </row>
    <row r="35" spans="1:10" ht="21" customHeight="1" x14ac:dyDescent="0.25">
      <c r="A35" s="35">
        <v>10</v>
      </c>
      <c r="B35" s="28" t="s">
        <v>41</v>
      </c>
      <c r="C35" s="39">
        <v>0</v>
      </c>
      <c r="D35" s="42"/>
      <c r="E35" s="39">
        <f>C35*D35</f>
        <v>0</v>
      </c>
      <c r="F35" s="8">
        <v>0</v>
      </c>
      <c r="G35" s="8">
        <v>0</v>
      </c>
      <c r="H35" s="8">
        <f>F35+G35</f>
        <v>0</v>
      </c>
      <c r="I35" s="16"/>
      <c r="J35" s="46"/>
    </row>
    <row r="36" spans="1:10" ht="21" customHeight="1" x14ac:dyDescent="0.25">
      <c r="A36" s="37"/>
      <c r="B36" s="28"/>
      <c r="C36" s="39"/>
      <c r="D36" s="42"/>
      <c r="E36" s="39"/>
      <c r="F36" s="8">
        <v>0</v>
      </c>
      <c r="G36" s="8">
        <v>0</v>
      </c>
      <c r="H36" s="8">
        <f>F36+G36</f>
        <v>0</v>
      </c>
      <c r="I36" s="16"/>
      <c r="J36" s="47"/>
    </row>
    <row r="37" spans="1:10" s="1" customFormat="1" ht="21" customHeight="1" x14ac:dyDescent="0.25">
      <c r="A37" s="9"/>
      <c r="B37" s="10" t="s">
        <v>42</v>
      </c>
      <c r="C37" s="11">
        <f>SUM(C35)</f>
        <v>0</v>
      </c>
      <c r="D37" s="11">
        <f t="shared" ref="D37:E37" si="12">SUM(D35)</f>
        <v>0</v>
      </c>
      <c r="E37" s="11">
        <f t="shared" si="12"/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7"/>
      <c r="J37" s="48"/>
    </row>
    <row r="38" spans="1:10" ht="21" customHeight="1" x14ac:dyDescent="0.25">
      <c r="A38" s="9"/>
      <c r="B38" s="10" t="s">
        <v>43</v>
      </c>
      <c r="C38" s="11">
        <f>SUM(C37,C34,C31,C28,C25,C22,C19,C16,C13,C10)</f>
        <v>20000</v>
      </c>
      <c r="D38" s="11">
        <f t="shared" ref="D38:H38" si="13">SUM(D37,D34,D31,D28,D25,D22,D19,D16,D13,D10)</f>
        <v>2</v>
      </c>
      <c r="E38" s="11">
        <f t="shared" si="13"/>
        <v>20000</v>
      </c>
      <c r="F38" s="11">
        <f t="shared" si="13"/>
        <v>13077</v>
      </c>
      <c r="G38" s="11">
        <f t="shared" si="13"/>
        <v>0</v>
      </c>
      <c r="H38" s="11">
        <f t="shared" si="13"/>
        <v>13077</v>
      </c>
      <c r="I38" s="17"/>
      <c r="J38" s="18"/>
    </row>
    <row r="42" spans="1:10" ht="21" customHeight="1" x14ac:dyDescent="0.25">
      <c r="A42" s="25" t="s">
        <v>44</v>
      </c>
      <c r="B42" s="26"/>
      <c r="C42" s="27" t="s">
        <v>45</v>
      </c>
      <c r="D42" s="27"/>
      <c r="E42" s="27" t="s">
        <v>46</v>
      </c>
      <c r="F42" s="27"/>
      <c r="G42" s="27" t="s">
        <v>47</v>
      </c>
      <c r="H42" s="27"/>
      <c r="I42" s="19" t="s">
        <v>48</v>
      </c>
    </row>
    <row r="43" spans="1:10" ht="21" customHeight="1" x14ac:dyDescent="0.25">
      <c r="A43" s="31">
        <f>E38</f>
        <v>20000</v>
      </c>
      <c r="B43" s="32"/>
      <c r="C43" s="32">
        <f>H38</f>
        <v>13077</v>
      </c>
      <c r="D43" s="32"/>
      <c r="E43" s="32">
        <f>F38</f>
        <v>13077</v>
      </c>
      <c r="F43" s="32"/>
      <c r="G43" s="32">
        <f>G38</f>
        <v>0</v>
      </c>
      <c r="H43" s="32"/>
      <c r="I43" s="20">
        <f>A43-C43</f>
        <v>6923</v>
      </c>
    </row>
    <row r="45" spans="1:10" ht="21" customHeight="1" x14ac:dyDescent="0.25">
      <c r="A45" s="12" t="s">
        <v>49</v>
      </c>
      <c r="B45" s="13"/>
      <c r="C45" s="14" t="s">
        <v>50</v>
      </c>
      <c r="D45" s="12"/>
      <c r="E45" s="12" t="s">
        <v>51</v>
      </c>
      <c r="F45" s="12"/>
      <c r="G45" s="12" t="s">
        <v>52</v>
      </c>
      <c r="H45" s="12"/>
      <c r="I45" s="13"/>
    </row>
  </sheetData>
  <mergeCells count="76"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  <mergeCell ref="E23:E24"/>
    <mergeCell ref="E26:E27"/>
    <mergeCell ref="E29:E30"/>
    <mergeCell ref="E32:E33"/>
    <mergeCell ref="E35:E36"/>
    <mergeCell ref="E8:E9"/>
    <mergeCell ref="E11:E12"/>
    <mergeCell ref="E14:E15"/>
    <mergeCell ref="E17:E18"/>
    <mergeCell ref="E20:E21"/>
    <mergeCell ref="D23:D24"/>
    <mergeCell ref="D26:D27"/>
    <mergeCell ref="D29:D30"/>
    <mergeCell ref="D32:D33"/>
    <mergeCell ref="D35:D36"/>
    <mergeCell ref="D8:D9"/>
    <mergeCell ref="D11:D12"/>
    <mergeCell ref="D14:D15"/>
    <mergeCell ref="D17:D18"/>
    <mergeCell ref="D20:D21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</mergeCells>
  <phoneticPr fontId="9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2017-09-06T05:53:00Z</cp:lastPrinted>
  <dcterms:created xsi:type="dcterms:W3CDTF">2014-04-15T08:52:00Z</dcterms:created>
  <dcterms:modified xsi:type="dcterms:W3CDTF">2018-10-29T09:22:37Z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